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-60" windowWidth="12120" windowHeight="4080" tabRatio="872" activeTab="3"/>
  </bookViews>
  <sheets>
    <sheet name="On Sale" sheetId="20" r:id="rId1"/>
    <sheet name="Seasonal" sheetId="22" r:id="rId2"/>
    <sheet name="dcup" sheetId="19" r:id="rId3"/>
    <sheet name="kcup" sheetId="15" r:id="rId4"/>
    <sheet name="scup" sheetId="16" r:id="rId5"/>
    <sheet name="Starbucks" sheetId="17" r:id="rId6"/>
    <sheet name="Frac Pack Coffee" sheetId="24" r:id="rId7"/>
    <sheet name="Extras" sheetId="18" r:id="rId8"/>
    <sheet name="Accesories" sheetId="3" r:id="rId9"/>
    <sheet name="Discontinued" sheetId="23" r:id="rId10"/>
  </sheets>
  <definedNames>
    <definedName name="_xlnm._FilterDatabase" localSheetId="3" hidden="1">kcup!#REF!</definedName>
    <definedName name="_xlnm.Print_Area" localSheetId="8">Accesories!#REF!</definedName>
    <definedName name="_xlnm.Print_Area" localSheetId="2">dcup!$A$1:$G$44</definedName>
    <definedName name="_xlnm.Print_Area" localSheetId="7">Extras!$A$1:$D$28</definedName>
    <definedName name="_xlnm.Print_Area" localSheetId="3">kcup!$A$1:$G$123</definedName>
    <definedName name="_xlnm.Print_Area" localSheetId="4">scup!$A$1:$G$44</definedName>
    <definedName name="_xlnm.Print_Area" localSheetId="5">Starbucks!$A$1:$G$43</definedName>
  </definedNames>
  <calcPr calcId="145621"/>
</workbook>
</file>

<file path=xl/calcChain.xml><?xml version="1.0" encoding="utf-8"?>
<calcChain xmlns="http://schemas.openxmlformats.org/spreadsheetml/2006/main">
  <c r="A31" i="24" l="1"/>
  <c r="A18" i="20" l="1"/>
  <c r="B19" i="22" l="1"/>
  <c r="B37" i="16" l="1"/>
  <c r="B34" i="17" l="1"/>
  <c r="A9" i="3" l="1"/>
  <c r="A28" i="18"/>
  <c r="F40" i="16"/>
  <c r="F41" i="16"/>
  <c r="F42" i="16"/>
  <c r="F43" i="16"/>
  <c r="F44" i="16"/>
  <c r="B97" i="15"/>
  <c r="F100" i="15"/>
  <c r="F101" i="15"/>
  <c r="F102" i="15"/>
  <c r="F103" i="15"/>
  <c r="F104" i="15"/>
  <c r="A42" i="19"/>
</calcChain>
</file>

<file path=xl/sharedStrings.xml><?xml version="1.0" encoding="utf-8"?>
<sst xmlns="http://schemas.openxmlformats.org/spreadsheetml/2006/main" count="1022" uniqueCount="416">
  <si>
    <t>Breakfast Blend</t>
  </si>
  <si>
    <t>The same great taste of the Chinese Green tea without the caffeine.</t>
  </si>
  <si>
    <t>English Breakfast Tea</t>
  </si>
  <si>
    <t>Bright, sweet, and engaging. Our favorite way to start the day.</t>
  </si>
  <si>
    <t>Nantucket Blend</t>
  </si>
  <si>
    <t>Full, hearty, and distinctively complex.</t>
  </si>
  <si>
    <t>French Roast</t>
  </si>
  <si>
    <t>Carmel Vanilla Cream</t>
  </si>
  <si>
    <t>Drizzles of sweet, buttery caramel and brown sugar with swirls of vanilla cream</t>
  </si>
  <si>
    <t>Buttery, sweet and creamy, with the warm flavor of roasted nut.</t>
  </si>
  <si>
    <t>Mocha Nut Fudge</t>
  </si>
  <si>
    <t>Southern Pecan</t>
  </si>
  <si>
    <t>The buttery flavor of nutty pecans.</t>
  </si>
  <si>
    <t>Wild Mountain Blueberry</t>
  </si>
  <si>
    <t>French Vanilla Decaf</t>
  </si>
  <si>
    <t>Flavored, Buttery, sweet and creamy, with the warm flavor of roasted nut.</t>
  </si>
  <si>
    <t>Newman's Special Decaf</t>
  </si>
  <si>
    <t>Caribou Blend</t>
  </si>
  <si>
    <t>Colombia</t>
  </si>
  <si>
    <t>EXTRAS</t>
  </si>
  <si>
    <t>Splenda</t>
  </si>
  <si>
    <t>Sweet &amp; Low</t>
  </si>
  <si>
    <t>Stir stix</t>
  </si>
  <si>
    <t>Equal</t>
  </si>
  <si>
    <t>Traditional green tea with  fresh flavor and a smooth finish.</t>
  </si>
  <si>
    <t>A full-bodied Black tea from Java and Kenya.</t>
  </si>
  <si>
    <t>EXTRA BOLD, Exotically lush, sweet, and heavy bodied. 100% fair-trade certified.</t>
  </si>
  <si>
    <t>Lusciously rich and smooth with the flavors of sweet vanilla cream.</t>
  </si>
  <si>
    <t>Flavored lusciously rich and smooth with the flavors of sweet vanilla cream.</t>
  </si>
  <si>
    <t>10oz coffee Styrofoam cup</t>
  </si>
  <si>
    <t>A tribute to our home state. Crafted to comfort and inspire.</t>
  </si>
  <si>
    <t>The sweet flavor of sun-kissed blueberries baked in blueberry crust.</t>
  </si>
  <si>
    <t>This classic Parisian roast is a thick, hearty blend. Its deep dark color will kick it up a notch!</t>
  </si>
  <si>
    <t>The first and original. Smooth, aromatic and mild.</t>
  </si>
  <si>
    <t>Half-Caff</t>
  </si>
  <si>
    <t>All the flavor, half the caffeine</t>
  </si>
  <si>
    <t>Medium Roast</t>
  </si>
  <si>
    <t>Light Roast</t>
  </si>
  <si>
    <t>Lake &amp; Lodge</t>
  </si>
  <si>
    <t>A warm &amp; toasty blend with sweet, pungent aromatics!</t>
  </si>
  <si>
    <t>Our very darkest roast.  A continental tradition that is smokey and sweet.</t>
  </si>
  <si>
    <t>Still deep, dark and intense.. Without the caffeine</t>
  </si>
  <si>
    <t>Spellbinding complexity.  Deep, dark and intense!!</t>
  </si>
  <si>
    <t>Double Black Diamond</t>
  </si>
  <si>
    <t>Dangerously dark!!! Not for the faint of heart!</t>
  </si>
  <si>
    <t>A traditional Chai tea with an added Indian spice!!</t>
  </si>
  <si>
    <t>Reminds you of the good o' days with this sweet, full bodied, all American classic!</t>
  </si>
  <si>
    <t>Smooth creamy taste with a touch of caramel toffee!</t>
  </si>
  <si>
    <t>Rich, creamy vanilla flavor!</t>
  </si>
  <si>
    <t>216-771-2900</t>
  </si>
  <si>
    <t>216-771-1672 fax</t>
  </si>
  <si>
    <t>800-999-2906</t>
  </si>
  <si>
    <t>Lush, vibrant cup with balanced complexity.</t>
  </si>
  <si>
    <t>Colombian FT Select</t>
  </si>
  <si>
    <t>Flavor Variety Pack</t>
  </si>
  <si>
    <t>Breakfast Blend Decaf</t>
  </si>
  <si>
    <t>Light roast, medium body/vibrancy-blend fo Central America/Indonesia.</t>
  </si>
  <si>
    <t>Newmans Own, Dark Magic, Breakfast Blend and Vermont Country Blend</t>
  </si>
  <si>
    <t>Vermont Country Decaf</t>
  </si>
  <si>
    <t>Smooth, rich and mellow coffee.</t>
  </si>
  <si>
    <t>Dark Roast</t>
  </si>
  <si>
    <t>SIZE</t>
  </si>
  <si>
    <t>PRICE</t>
  </si>
  <si>
    <t>400 CT</t>
  </si>
  <si>
    <t>500 CT</t>
  </si>
  <si>
    <t>1000 CT</t>
  </si>
  <si>
    <t>180 CT</t>
  </si>
  <si>
    <t>100 CT</t>
  </si>
  <si>
    <t>50 CT</t>
  </si>
  <si>
    <t>24 CT</t>
  </si>
  <si>
    <t>Hot Cup Sleeves</t>
  </si>
  <si>
    <t>A delicious coffee enhanced by the creamy pumkin spice flavors of autumn.</t>
  </si>
  <si>
    <t>Regular Variety Pack</t>
  </si>
  <si>
    <t>Golden French Toast</t>
  </si>
  <si>
    <t>Mahogany</t>
  </si>
  <si>
    <t>Pumpkin Spice</t>
  </si>
  <si>
    <t>Peach Iced Tea</t>
  </si>
  <si>
    <t>Lemon Iced Tea</t>
  </si>
  <si>
    <t>Raspberry Iced Tea</t>
  </si>
  <si>
    <t>Hazelnut Decaf</t>
  </si>
  <si>
    <t>Café Mocha</t>
  </si>
  <si>
    <t>Dark Chocolate Hot Cocoa</t>
  </si>
  <si>
    <t>Milk Chocolate Hot Cocoa</t>
  </si>
  <si>
    <t>Donut House</t>
  </si>
  <si>
    <t xml:space="preserve">A fresh chocolate donut, topped with a sweet, sugar glaze, dunked into your mug.  </t>
  </si>
  <si>
    <t>A perfect pairing of chocolate and coffee for a rich and creamy experience</t>
  </si>
  <si>
    <t>An elegant and satisfying dark chocolate experience, with rich European sophistication.</t>
  </si>
  <si>
    <t>Mesmerizing aromatics with flavors of black tea and exotic spices, smoothed by a spash of milk and sugar.</t>
  </si>
  <si>
    <t>A classic favorite for all ages.  Sophostocated, sweet cocoa at the touch of a button.</t>
  </si>
  <si>
    <t>Combines the delicious notes of rum, vanilla and caramel.</t>
  </si>
  <si>
    <t>Spicy Eggnog</t>
  </si>
  <si>
    <t>Dark Magic Decaf</t>
  </si>
  <si>
    <t>2000 CT</t>
  </si>
  <si>
    <t>Subtle taste of Hazelnut.</t>
  </si>
  <si>
    <t>Wonderfully balanced, buttery smooth and sweet with medium body.</t>
  </si>
  <si>
    <t>Robust and intense delivering spicy characteristics with a long finish.</t>
  </si>
  <si>
    <t>Island Coconut</t>
  </si>
  <si>
    <t>Island Coconut is a well balanced coffee with delicate coconut flavor that transports your senses to the tropics.</t>
  </si>
  <si>
    <t>Hot Apple Cider</t>
  </si>
  <si>
    <t>Squeezes the fresh-picked goodness of sweet orchard apples with a hint of brown sugar and just a touch of cinnamon.</t>
  </si>
  <si>
    <t>Breakfast Blend, French Roast, Vermont Country Blend &amp; Dark Magic</t>
  </si>
  <si>
    <t>Carmel Vanilla Crème, French Vanilla, Hazelnut &amp; Wild Mountain Blueberry.</t>
  </si>
  <si>
    <t>This delicately scented, aristocratic blend is an international favorite.</t>
  </si>
  <si>
    <t>Made with 100% pure camomile, relax and enjoy the golden flavour and floral aroma of this herbal tea.  Naturally caffeine free.</t>
  </si>
  <si>
    <t>A rich &amp; satisfying robust tea, traditionally blended with Kenyan &amp; Assam black teas.</t>
  </si>
  <si>
    <t>A light &amp; aromatic blend of fine black tea, scented with bergamot, a citrus fruit.</t>
  </si>
  <si>
    <t>Green Tea</t>
  </si>
  <si>
    <t>A soothing and refreshing green tea with a delicate flavour and a light golden colour.</t>
  </si>
  <si>
    <t>Made with 100% pure peppermint, you'll experience and uplifting and refreshing heral tea.  Naturally caffeine free.</t>
  </si>
  <si>
    <t>This tea has the taste of tangy lemons, hibiscus and rosehips. Naturally caffeine free.</t>
  </si>
  <si>
    <t>A medley of oranges mingled with piquant leaves. Naturally caffeine free.</t>
  </si>
  <si>
    <t>Italian Roast</t>
  </si>
  <si>
    <t>Boxes</t>
  </si>
  <si>
    <t>Count</t>
  </si>
  <si>
    <t>House Blend</t>
  </si>
  <si>
    <t>Pike Place Roast</t>
  </si>
  <si>
    <t>Veranda Blend</t>
  </si>
  <si>
    <t>Chai Tea</t>
  </si>
  <si>
    <t>Black tea expertly blended with the sweet and savoury spice flavor of cinnamon, cardamom, cloves and ginger.</t>
  </si>
  <si>
    <t>Café Caramel</t>
  </si>
  <si>
    <t>Café Vanilla</t>
  </si>
  <si>
    <t>A tantailizing cup of the world's favorite flavor.  Delicately sweet, yet suprisingly light.</t>
  </si>
  <si>
    <t>Butter rich. Silky smooth.  Captivatingly caramelicious.</t>
  </si>
  <si>
    <t>Date:</t>
  </si>
  <si>
    <t>Account Number:</t>
  </si>
  <si>
    <t>Account Name:</t>
  </si>
  <si>
    <t>Address:</t>
  </si>
  <si>
    <t>Phone Number:</t>
  </si>
  <si>
    <t>Contact Person:</t>
  </si>
  <si>
    <t>Brand</t>
  </si>
  <si>
    <t>Product</t>
  </si>
  <si>
    <t>Description</t>
  </si>
  <si>
    <t>Barista Prima</t>
  </si>
  <si>
    <t>Medium-Dark Roast</t>
  </si>
  <si>
    <t>Southern Sweet Iced Tea</t>
  </si>
  <si>
    <t>Black Tea</t>
  </si>
  <si>
    <t>Chai Latte</t>
  </si>
  <si>
    <t>Herbal Tea</t>
  </si>
  <si>
    <t>Dark Magic</t>
  </si>
  <si>
    <t>Hazelnut</t>
  </si>
  <si>
    <t>Green Mountain Naturals</t>
  </si>
  <si>
    <t>Starbucks</t>
  </si>
  <si>
    <t>Blonde Roast</t>
  </si>
  <si>
    <t>Darkest Roast</t>
  </si>
  <si>
    <t>High-altitude treasure from a land of legendary coffee.</t>
  </si>
  <si>
    <t>A sweet, smoky love song to the cafes of Paris.</t>
  </si>
  <si>
    <t>A deep, dark-roasted delight, done right.</t>
  </si>
  <si>
    <t>Kahlua</t>
  </si>
  <si>
    <t>Emeril's</t>
  </si>
  <si>
    <t>Timothy's</t>
  </si>
  <si>
    <t>Big Easy Bold</t>
  </si>
  <si>
    <t>Tully's</t>
  </si>
  <si>
    <t>Caribou</t>
  </si>
  <si>
    <t>Caribou Daybreak Morning Blend</t>
  </si>
  <si>
    <t>The secret is a rich, hearty Indonesian bean, perfectly proportioned with Central &amp; South American varieties for lively fruit tones.</t>
  </si>
  <si>
    <t>Blend of coffees from Americas with some fantastic East African beans are roasted to chocolate brown for this light, fruity blend and nutty finish.</t>
  </si>
  <si>
    <t>Bold molasses, spice &amp; semi-sweet chocolate flavors combine with notes of aromatic woods &amp; leather to create a robust dark roast blend.</t>
  </si>
  <si>
    <t>All natural, with no chemical decaffeination in the process.</t>
  </si>
  <si>
    <t>Black Tiger</t>
  </si>
  <si>
    <t>Donut Shop</t>
  </si>
  <si>
    <t>Jet Fuel</t>
  </si>
  <si>
    <t>Coffee People</t>
  </si>
  <si>
    <t>Mild</t>
  </si>
  <si>
    <t>Medium Roast - Extra Bold</t>
  </si>
  <si>
    <t>Dark Roast - Extra Bold</t>
  </si>
  <si>
    <t>Light Roast - Extra Bold</t>
  </si>
  <si>
    <t>Butter Toffee</t>
  </si>
  <si>
    <t>French Vanilla Supreme</t>
  </si>
  <si>
    <t>Mudslide</t>
  </si>
  <si>
    <t>Gloria Jeans</t>
  </si>
  <si>
    <t>Green Mountain Café Escapes</t>
  </si>
  <si>
    <t>Green Mountain</t>
  </si>
  <si>
    <t>Medium-Extra Bold</t>
  </si>
  <si>
    <t>Newman's  Special Blend</t>
  </si>
  <si>
    <t>Our Blend</t>
  </si>
  <si>
    <t>Vermont Country Blend</t>
  </si>
  <si>
    <t>Revv</t>
  </si>
  <si>
    <t xml:space="preserve">French Vanilla  </t>
  </si>
  <si>
    <t>Gingerbread</t>
  </si>
  <si>
    <t>Bigelow</t>
  </si>
  <si>
    <t xml:space="preserve">Lemon Zinger </t>
  </si>
  <si>
    <t>Mandarin Orange</t>
  </si>
  <si>
    <t>Earl Grey</t>
  </si>
  <si>
    <t xml:space="preserve">India Spice Chai </t>
  </si>
  <si>
    <t>African Red Rooibos</t>
  </si>
  <si>
    <t>Twining's</t>
  </si>
  <si>
    <t xml:space="preserve">Light Roast  </t>
  </si>
  <si>
    <t>Black Tea &amp; Lemonade</t>
  </si>
  <si>
    <t>Green Tea w/White Tea</t>
  </si>
  <si>
    <t>Sumatran Reserve</t>
  </si>
  <si>
    <t xml:space="preserve">Decaf Variety Pack </t>
  </si>
  <si>
    <t>Earl Grey Decaf</t>
  </si>
  <si>
    <t>English Breakfast Decaf</t>
  </si>
  <si>
    <t>Green Tea Decaf</t>
  </si>
  <si>
    <t>Camomile</t>
  </si>
  <si>
    <t>Peppermint</t>
  </si>
  <si>
    <t>Naturally caffeine free herbal tea with a distinctive reddish colour and a pleasantly sweet flavor that naturally contains anti -oxidants.</t>
  </si>
  <si>
    <t>Total Boxes</t>
  </si>
  <si>
    <t>Number of Boxes</t>
  </si>
  <si>
    <t>Cost per box</t>
  </si>
  <si>
    <t>1-4</t>
  </si>
  <si>
    <t>5-8</t>
  </si>
  <si>
    <t>9-12</t>
  </si>
  <si>
    <t>13-20</t>
  </si>
  <si>
    <t>21+</t>
  </si>
  <si>
    <t>Cost per cup</t>
  </si>
  <si>
    <t>A full-bodied blend of medium &amp; dark roasted coffees are crafted in the Newman tradition.</t>
  </si>
  <si>
    <t>Newman's Own</t>
  </si>
  <si>
    <t>Green Mountain 10oz coffee paper cup</t>
  </si>
  <si>
    <t>Grindstone Sugar Packets</t>
  </si>
  <si>
    <t>Coffee Lids for 10 oz paper cups</t>
  </si>
  <si>
    <t>Coffee Mate Liquid Creamer</t>
  </si>
  <si>
    <t>International Delight Half &amp; Half Liquid Creamer</t>
  </si>
  <si>
    <t>Number</t>
  </si>
  <si>
    <t xml:space="preserve">Grindstone Sugar Canister  </t>
  </si>
  <si>
    <t>Grindstone Cream canister</t>
  </si>
  <si>
    <t>Chocolate Glazed Donut</t>
  </si>
  <si>
    <t>Italian Roast Decaf</t>
  </si>
  <si>
    <t>Café Verona</t>
  </si>
  <si>
    <t>Cost</t>
  </si>
  <si>
    <t>Hawaiian Blend</t>
  </si>
  <si>
    <t>Beautifully balanced, with a mild sweetness and an elegant simplicity. Contains 10% Hawaiian coffee and other fine Arabica beans</t>
  </si>
  <si>
    <t>Donut Shop Decaf</t>
  </si>
  <si>
    <t>French Roast Decaf</t>
  </si>
  <si>
    <t>Snapple</t>
  </si>
  <si>
    <t>Green &amp; Black Tea Leaves</t>
  </si>
  <si>
    <t>Eight O'Clock</t>
  </si>
  <si>
    <t>Original</t>
  </si>
  <si>
    <t>A bright, 100% Arabica roast offering sweet and fruity hints in a well-balanced flavor.</t>
  </si>
  <si>
    <t>Swiss Miss</t>
  </si>
  <si>
    <t>Hot Cocoa</t>
  </si>
  <si>
    <t>Rich and creamy chocolate experience the whole family can enjoy—every day, anytime</t>
  </si>
  <si>
    <t>Folgers</t>
  </si>
  <si>
    <t>Vanilla Biscotti</t>
  </si>
  <si>
    <t>Flavored</t>
  </si>
  <si>
    <t>The world's richest beans are kissed with a smooth vanilla flavor for an elegant finish.</t>
  </si>
  <si>
    <t>Black Silk</t>
  </si>
  <si>
    <t>Wake up to a bold, yet exceptionally smooth blend with a subtle smoky note.</t>
  </si>
  <si>
    <t>The distinctively rich and full-bodied taste of 100% Colombian beans will help you enjoy your morning.</t>
  </si>
  <si>
    <t>Classic Roast</t>
  </si>
  <si>
    <t>Folgers Gourmet Selections® Classic Roast Coffee is made from Mountain Grown® beans, the world's richest and most aromatic.</t>
  </si>
  <si>
    <t>Caramel Drizzle</t>
  </si>
  <si>
    <t>Rich, creamy, buttery—this caramel coffee has everything you could want in a cup of giddyup.</t>
  </si>
  <si>
    <t>Light-roast coffee swirled with the taste of Cinnabon® cinnamon, brown sugar, and frosting</t>
  </si>
  <si>
    <t>Cinnabon</t>
  </si>
  <si>
    <t>Classic Cinnamon Roll</t>
  </si>
  <si>
    <t xml:space="preserve"> Coconut Mocha</t>
  </si>
  <si>
    <t>For those who prefer a coconut-topped chocolate donut in rather than beside their coffee</t>
  </si>
  <si>
    <t>Hazelnut Coffee Mate Liquid Creamer</t>
  </si>
  <si>
    <t>French Vanilla Coffee Mate Liquid Creamer</t>
  </si>
  <si>
    <t>Autumn Harvest Blend</t>
  </si>
  <si>
    <t>4 Box Rack</t>
  </si>
  <si>
    <t>8 Box Rack</t>
  </si>
  <si>
    <t>Diedrich</t>
  </si>
  <si>
    <t>Decaf Morning Edition</t>
  </si>
  <si>
    <t>Full-roast coffee delivers creamy vanilla sweetness and a hearty finish. It’s great for waking up to in the morning, even without the caffeine.</t>
  </si>
  <si>
    <t>Morning Edition Blend</t>
  </si>
  <si>
    <t>Rio Blend</t>
  </si>
  <si>
    <t>Peet's Coffee</t>
  </si>
  <si>
    <t>Café Domingo</t>
  </si>
  <si>
    <t>Smooth and balanced, with hints of toffee sweetness and a crisp, clean finish.</t>
  </si>
  <si>
    <t>Bright, balanced, and medium-bodied. Pleasant hint of spice with a crisp finish.</t>
  </si>
  <si>
    <t>Major Dickason</t>
  </si>
  <si>
    <t>Rich, smooth, and complex, with a very full body and multi-layered character.</t>
  </si>
  <si>
    <t>Celestial Seasonings</t>
  </si>
  <si>
    <t>Caribou Blend Decaf</t>
  </si>
  <si>
    <t>Original Decaf</t>
  </si>
  <si>
    <t>A balanced, easy-to-love blend that boasts bright fruit notes and a clean, sweet finish.</t>
  </si>
  <si>
    <t>Krispy Kreme</t>
  </si>
  <si>
    <t>Swiss Miss Hot Cocoa Packets</t>
  </si>
  <si>
    <t>Swiss Miss Hot Cocoa w/Marshmellows Packets</t>
  </si>
  <si>
    <t>Swiss Miss Hot Cocoa No sugar added Packets</t>
  </si>
  <si>
    <t>A seasonal blend of medium and dark roast coffees featuring cheerfully bright and mild fruit notes.</t>
  </si>
  <si>
    <t>Holiday Blend</t>
  </si>
  <si>
    <t>Twinings</t>
  </si>
  <si>
    <t>French Vanilla Chai Latte</t>
  </si>
  <si>
    <t>Spiced Apple Chai</t>
  </si>
  <si>
    <t>Finest black tea blended with the crisp flavour of tree-ripened apples and the savoury spice flavours of cinnamon, cardamom, cloves and ginger.</t>
  </si>
  <si>
    <t>French Vanilla</t>
  </si>
  <si>
    <t>Regular</t>
  </si>
  <si>
    <t>Discontinued</t>
  </si>
  <si>
    <t>Winter Spice</t>
  </si>
  <si>
    <t>Roasting these Latin American beans for a shorter time allows the delicate nuances of soft cocoa &amp; lightly toasted nuts to blossom.</t>
  </si>
  <si>
    <t>Colombian Peaks</t>
  </si>
  <si>
    <t>Dark Italian</t>
  </si>
  <si>
    <t>This is a cup of liquid smoke, our deepest, darkest offering.  Light-bodied and intensely smoky, for a bold start to your day.</t>
  </si>
  <si>
    <t>Summer Sunrise</t>
  </si>
  <si>
    <t>Lipton</t>
  </si>
  <si>
    <t>Unsweetened Iced Tea</t>
  </si>
  <si>
    <t>BlackTea</t>
  </si>
  <si>
    <t>Medium, dark blend of the finest coffees for an irresistible aroma and rich, full-bodied flavor that stands up to milk and sugar, like no other!</t>
  </si>
  <si>
    <t>Café Bustelo</t>
  </si>
  <si>
    <t>100% Colombian coffee. Medium roasted to perfection for an irresistible aroma and rich, full-bodied flavor that stands up to milk and sugar, like no other!</t>
  </si>
  <si>
    <t>100% Colombian</t>
  </si>
  <si>
    <t>Espresso Roast</t>
  </si>
  <si>
    <t>Iced Tea Lemonade</t>
  </si>
  <si>
    <t>Pumpkin Spice Chai</t>
  </si>
  <si>
    <t>Maxwell House</t>
  </si>
  <si>
    <t>Original Roast</t>
  </si>
  <si>
    <t>Deliciously rich and balanced for a medium roast coffee that is Good to the Last Drop.</t>
  </si>
  <si>
    <t>House Blend is a smooth, balanced and flavorful blend of 100% Arabica beans.</t>
  </si>
  <si>
    <t>House Blend Decaf</t>
  </si>
  <si>
    <t>Cinnamon Apple Spice</t>
  </si>
  <si>
    <t>There's a toasty chocolate note and a hint of creamy butterscotch in the finish that complements the lasting taste of apples and cinnamon.</t>
  </si>
  <si>
    <t xml:space="preserve">Decaf Donut House </t>
  </si>
  <si>
    <t>Tea</t>
  </si>
  <si>
    <t>This coffee promises a bold, satisfying cup that’s rich in flavor yet balanced enough to enjoy every day.</t>
  </si>
  <si>
    <t>Blend of beans from Latin America and Indonesia, with a gentle touch of Italian Roast lending depth, soul and sweetness.</t>
  </si>
  <si>
    <t>Intensely bold and flavorful. Pronounced smoky overtones with a pleasant bite.</t>
  </si>
  <si>
    <t>A medium-roasted blend of coffees with bright citrus notes.  The flavor is lighter-bodied and milder.</t>
  </si>
  <si>
    <t>Mocha Swirl</t>
  </si>
  <si>
    <t>Cinnamon Pastry</t>
  </si>
  <si>
    <t>Colombian Decaf</t>
  </si>
  <si>
    <t>German Chocolate Cake</t>
  </si>
  <si>
    <t>Italian Blend</t>
  </si>
  <si>
    <t>Rainforest  Espresso</t>
  </si>
  <si>
    <t>Van  Houtte</t>
  </si>
  <si>
    <t>Vanilla Hazelnut Decaf</t>
  </si>
  <si>
    <t>Van Houtte</t>
  </si>
  <si>
    <t>Raspberry Chocolate Truffle</t>
  </si>
  <si>
    <t>Black Tea Vanilla</t>
  </si>
  <si>
    <t>French Vanilla Coffee Mate Powder Creamer</t>
  </si>
  <si>
    <t>Hazelnut Coffee Mate Powder Creamer</t>
  </si>
  <si>
    <t>15 oz</t>
  </si>
  <si>
    <t>20 oz</t>
  </si>
  <si>
    <t>12 oz</t>
  </si>
  <si>
    <t>Best by Date</t>
  </si>
  <si>
    <t>Treat yourself to a smooth, flavored coffee with the taste of perfectly toasted, golden marshmallows and creamy chocolate.</t>
  </si>
  <si>
    <t>Cinnamon Sugar Cookie</t>
  </si>
  <si>
    <t>Celebrate the holidays with this once-a-year, seasonal cookie that captures the aroma and taste of warm cinnamon sugar cookies, right from the oven.</t>
  </si>
  <si>
    <t>Caramel</t>
  </si>
  <si>
    <t xml:space="preserve">French Vanilla </t>
  </si>
  <si>
    <t xml:space="preserve">Light body, with a buttery caramel flavor </t>
  </si>
  <si>
    <t>this mild, mellow coffee is brimming with the sweet aroma and rich flavor of freshly roasted nuts</t>
  </si>
  <si>
    <t>Bright and inviting with creamy vanilla flavor</t>
  </si>
  <si>
    <t>Decaf</t>
  </si>
  <si>
    <t>Dunkin Donuts</t>
  </si>
  <si>
    <t>Dunkin Dark</t>
  </si>
  <si>
    <t>Dunkin Decaf</t>
  </si>
  <si>
    <t>Original Blend</t>
  </si>
  <si>
    <t>The rich, smooth, delicious flavor that made Dunkin Donuts famous.</t>
  </si>
  <si>
    <t>A unique blend with the flavor and aroma of sweet, creamy, buttery vanilla.</t>
  </si>
  <si>
    <t>The rich, smooth, delicious Dunkin Donuts  flavor you love without the caffeine.</t>
  </si>
  <si>
    <t>A bolder, richer taste with the signature smoothness you'd expect from Dunkin Donuts.</t>
  </si>
  <si>
    <t>A smooth, medium-roasted coffee with buttery caramel flavor to satisfy sweet cravings.</t>
  </si>
  <si>
    <t>While Supplies last</t>
  </si>
  <si>
    <t>Sumatra</t>
  </si>
  <si>
    <t xml:space="preserve">This coffee has a full, buttery body with virtually no acidity, so the coffee’s intensity and flavor simply lingers on your tongue. </t>
  </si>
  <si>
    <t>AFTERBURNER</t>
  </si>
  <si>
    <t>NO SURRENDER</t>
  </si>
  <si>
    <t>TURBOCHARGER</t>
  </si>
  <si>
    <t>ALL SYSTEMS GO. An extra bold, robust dark roast of electrifying intensity. Shockingly strong. Surprisingly complex. Like a thermonuclear power plant in pod form.</t>
  </si>
  <si>
    <t>Vanilla Hazelnut Dreamstate</t>
  </si>
  <si>
    <t>Caramel Hideaway</t>
  </si>
  <si>
    <r>
      <t>K-Cup</t>
    </r>
    <r>
      <rPr>
        <b/>
        <vertAlign val="superscript"/>
        <sz val="9"/>
        <color indexed="63"/>
        <rFont val="Arial"/>
        <family val="2"/>
      </rPr>
      <t>®</t>
    </r>
    <r>
      <rPr>
        <b/>
        <sz val="9"/>
        <color indexed="63"/>
        <rFont val="Arial"/>
        <family val="2"/>
      </rPr>
      <t> Pod Carousel - holds up to 36 K-cups</t>
    </r>
  </si>
  <si>
    <t>Raspberry Chocolate Lava</t>
  </si>
  <si>
    <t>Deliciously Dark</t>
  </si>
  <si>
    <t>Tantalizingly rich, sweet and smoky</t>
  </si>
  <si>
    <t>Morning Blend</t>
  </si>
  <si>
    <t>Round the Clock</t>
  </si>
  <si>
    <t>McCafe</t>
  </si>
  <si>
    <t>Premium Roast Decaf</t>
  </si>
  <si>
    <t>a vibrant blend of 100% Arabica coffee roasted lightly by the experts at McCafe. </t>
  </si>
  <si>
    <t>Premium Roast</t>
  </si>
  <si>
    <t>a medium roast that is pleasant to nearly all coffee lovers as it supplies a well-balanced blend of gourmet Arabica beans.</t>
  </si>
  <si>
    <t>The Original Donut Shop</t>
  </si>
  <si>
    <t>Cinnamon Coffee Roll</t>
  </si>
  <si>
    <t>Light-Medium Roast</t>
  </si>
  <si>
    <t>Big Bang</t>
  </si>
  <si>
    <t>Out of Season</t>
  </si>
  <si>
    <t>Peppermint Bark</t>
  </si>
  <si>
    <t>Taste of creamy white chocolate and a crushed candy cane finish</t>
  </si>
  <si>
    <t>Pumpkin Spice Coffee Mate Liquid Creamer</t>
  </si>
  <si>
    <t>Peppermint Mocha Coffee Mate Liquid Creamer</t>
  </si>
  <si>
    <t>Classic</t>
  </si>
  <si>
    <t>illy</t>
  </si>
  <si>
    <t>Composed of nine varieties of 100% Arabica beans, the illy single blend provides an ideal balance of taste and aroma. illy coffee is roasted to perfection and air-cooled to create a distinctive, smooth and balanced taste.  Enjoy Dark Roast Coffee for a robust and full flavored taste.</t>
  </si>
  <si>
    <t>A familiar blend of sweet maple syrup and rich, buttery pecan flavors create a warm and welcoming compliment to any Autumn day.</t>
  </si>
  <si>
    <t>Maple Pecan</t>
  </si>
  <si>
    <t>Kenya Highlands</t>
  </si>
  <si>
    <t xml:space="preserve">Medium Roast </t>
  </si>
  <si>
    <t>Take a trip to the slopes of Mt. Kenya. The farmers here patiently nurture their trees to produce a full-bodied coffee with winey fruit flavors and a rich blackberry finish.</t>
  </si>
  <si>
    <t>Bold 1937</t>
  </si>
  <si>
    <t>Tim Hortons</t>
  </si>
  <si>
    <r>
      <t>Tim Hortons</t>
    </r>
    <r>
      <rPr>
        <b/>
        <vertAlign val="superscript"/>
        <sz val="8"/>
        <color theme="1"/>
        <rFont val="Calibri"/>
        <family val="2"/>
        <scheme val="minor"/>
      </rPr>
      <t>®</t>
    </r>
    <r>
      <rPr>
        <b/>
        <sz val="8"/>
        <color theme="1"/>
        <rFont val="Calibri"/>
        <family val="2"/>
        <scheme val="minor"/>
      </rPr>
      <t> Original Blend Coffee is created using our own unique blend of 100% Arabica beans. A perfectly balanced, medium-bodied coffee with a smooth finish.</t>
    </r>
  </si>
  <si>
    <r>
      <t>Perfectly balanced, medium-bodied decaffeinated coffee with a smooth finish. 100% Arabica beans, decaffeinated by the Swiss Water</t>
    </r>
    <r>
      <rPr>
        <b/>
        <vertAlign val="superscript"/>
        <sz val="8"/>
        <color theme="1"/>
        <rFont val="Calibri"/>
        <family val="2"/>
        <scheme val="minor"/>
      </rPr>
      <t>®</t>
    </r>
    <r>
      <rPr>
        <b/>
        <sz val="8"/>
        <color theme="1"/>
        <rFont val="Calibri"/>
        <family val="2"/>
        <scheme val="minor"/>
      </rPr>
      <t> process.</t>
    </r>
  </si>
  <si>
    <t>Made with 100% Arabica beans. This premium blend is roasted with care to deliver a rich and full flavored dark roast coffee, with a smooth finish.</t>
  </si>
  <si>
    <t>Coffee Lids for 10 oz styrofoam cups</t>
  </si>
  <si>
    <t>Toasted Marshmallow Mocha</t>
  </si>
  <si>
    <t>We are no longer carrying the below flavors of coffee due to being discontinued by the manufacturer or for a lack of sales.</t>
  </si>
  <si>
    <t>Blend of coffees that lend themselves particularly well to being roasted so heavily, producing a very hearty taste with a light desirable toasty flavor.</t>
  </si>
  <si>
    <t>This elegant blend of 100% Arabica coffee is a full roast blend with a sweet vanilla taste, full body and hearty finish. </t>
  </si>
  <si>
    <t>Lightly roasted 100% Arabica coffee harvested and roasted to produce smooth flavor, supple texture, and a pleasant aroma.</t>
  </si>
  <si>
    <t>Good, straightforward coffee that will remind you of the days when you knew what to expect and were never disappointed. </t>
  </si>
  <si>
    <t xml:space="preserve">Deep. Bold. Smooth. A bold and battle-ready dark roast that takes no prisoners and shows no mercy. Delightfully smooth. Devastatingly strong. </t>
  </si>
  <si>
    <t>The darkest roast in the McCafe coffees and with a bold flavor, perfect for those who enjoy the taste of strong coffee.</t>
  </si>
  <si>
    <t>Snickers Coffee Mate Creamer</t>
  </si>
  <si>
    <t>Irish Cream Coffee Mate</t>
  </si>
  <si>
    <t>Laughing Man</t>
  </si>
  <si>
    <t>Dukale's Blend</t>
  </si>
  <si>
    <t>Featuring a chocolatey body and notes of ripe plum.   Origin:  Africa &amp; Indonesia</t>
  </si>
  <si>
    <t>Colombia Huila</t>
  </si>
  <si>
    <t>Colombia Huila is produced from beans of great character, resulting in an intense deep-roasted flavor, black cherry sweetness, and a dark chocolate finish.</t>
  </si>
  <si>
    <t>Count / Oz</t>
  </si>
  <si>
    <t>18 / 2.5oz ✪</t>
  </si>
  <si>
    <t>40 / 1.05oz Filter Pack</t>
  </si>
  <si>
    <t>Made from Mountain Grown beans, this coffee has an eye-opening aroma that will entice you every morning</t>
  </si>
  <si>
    <t>50 / 2.2oz ✪</t>
  </si>
  <si>
    <t>Green Mtn</t>
  </si>
  <si>
    <t xml:space="preserve">Indulge in the sweet, buttery flavor of hazelnuts. Rich and satisfying with the flavor of warm, roasted nuts. </t>
  </si>
  <si>
    <t>✪ = Coffee Filters Required</t>
  </si>
  <si>
    <t xml:space="preserve">Total Boxes </t>
  </si>
  <si>
    <t>Ground Coffee</t>
  </si>
  <si>
    <t>ask about our automatic Bunn and Wilbur Curtis brewers today!</t>
  </si>
  <si>
    <t>coffee@distillata.com</t>
  </si>
  <si>
    <t>Out of Stock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</si>
</sst>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</numFmts>
  <fonts count="59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i/>
      <u/>
      <sz val="10"/>
      <color indexed="9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vertAlign val="superscript"/>
      <sz val="9"/>
      <color indexed="63"/>
      <name val="Arial"/>
      <family val="2"/>
    </font>
    <font>
      <b/>
      <sz val="9"/>
      <color indexed="63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rgb="FF333333"/>
      <name val="Arial"/>
      <family val="2"/>
    </font>
    <font>
      <b/>
      <sz val="8"/>
      <name val="Calibri"/>
      <family val="2"/>
      <scheme val="minor"/>
    </font>
    <font>
      <b/>
      <sz val="8"/>
      <color rgb="FF333333"/>
      <name val="Calibri"/>
      <family val="2"/>
      <scheme val="minor"/>
    </font>
    <font>
      <b/>
      <sz val="8"/>
      <color rgb="FF271104"/>
      <name val="Calibri"/>
      <family val="2"/>
      <scheme val="minor"/>
    </font>
    <font>
      <b/>
      <sz val="8"/>
      <color rgb="FF000000"/>
      <name val="Calibri"/>
      <family val="2"/>
      <scheme val="minor"/>
    </font>
    <font>
      <sz val="7.5"/>
      <color rgb="FF555555"/>
      <name val="Arial"/>
      <family val="2"/>
    </font>
    <font>
      <sz val="12"/>
      <color rgb="FF0044CC"/>
      <name val="Arial"/>
      <family val="2"/>
    </font>
    <font>
      <b/>
      <sz val="8"/>
      <color rgb="FF373737"/>
      <name val="Calibri"/>
      <family val="2"/>
      <scheme val="minor"/>
    </font>
    <font>
      <sz val="10"/>
      <color rgb="FFFFFFFF"/>
      <name val="Arial"/>
      <family val="2"/>
    </font>
    <font>
      <sz val="14"/>
      <color rgb="FF222222"/>
      <name val="Arial"/>
      <family val="2"/>
    </font>
    <font>
      <b/>
      <sz val="9"/>
      <color theme="1"/>
      <name val="Calibri"/>
      <family val="2"/>
      <scheme val="minor"/>
    </font>
    <font>
      <b/>
      <sz val="8"/>
      <color theme="0"/>
      <name val="Arial"/>
      <family val="2"/>
    </font>
    <font>
      <b/>
      <sz val="8"/>
      <color rgb="FF1E1E1E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20"/>
      <color rgb="FFC00000"/>
      <name val="Arial"/>
      <family val="2"/>
    </font>
    <font>
      <b/>
      <sz val="20"/>
      <color rgb="FF0070C0"/>
      <name val="Calibri"/>
      <family val="2"/>
      <scheme val="minor"/>
    </font>
    <font>
      <b/>
      <sz val="20"/>
      <color theme="9" tint="-0.249977111117893"/>
      <name val="Calibri"/>
      <family val="2"/>
      <scheme val="minor"/>
    </font>
    <font>
      <b/>
      <sz val="8"/>
      <color rgb="FF00313E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color rgb="FF333333"/>
      <name val="Arial"/>
      <family val="2"/>
    </font>
    <font>
      <b/>
      <sz val="8"/>
      <color rgb="FF111111"/>
      <name val="Calibri"/>
      <family val="2"/>
      <scheme val="minor"/>
    </font>
    <font>
      <b/>
      <sz val="8"/>
      <color rgb="FF444444"/>
      <name val="Calibri"/>
      <family val="2"/>
      <scheme val="minor"/>
    </font>
    <font>
      <b/>
      <sz val="9"/>
      <color theme="9"/>
      <name val="Arial"/>
      <family val="2"/>
    </font>
    <font>
      <b/>
      <sz val="8"/>
      <color theme="9"/>
      <name val="Arial"/>
      <family val="2"/>
    </font>
    <font>
      <b/>
      <sz val="9"/>
      <color rgb="FFFF0000"/>
      <name val="Arial"/>
      <family val="2"/>
    </font>
    <font>
      <b/>
      <sz val="8"/>
      <color rgb="FFFF0000"/>
      <name val="Arial"/>
      <family val="2"/>
    </font>
    <font>
      <b/>
      <shadow/>
      <sz val="54"/>
      <color rgb="FFE0322D"/>
      <name val="Calibri"/>
      <family val="2"/>
    </font>
    <font>
      <b/>
      <vertAlign val="superscript"/>
      <sz val="8"/>
      <color theme="1"/>
      <name val="Calibri"/>
      <family val="2"/>
      <scheme val="minor"/>
    </font>
    <font>
      <sz val="10"/>
      <color rgb="FFFF0000"/>
      <name val="Arial"/>
      <family val="2"/>
    </font>
    <font>
      <sz val="11"/>
      <color rgb="FF68676B"/>
      <name val="MarkOT-Regular"/>
    </font>
    <font>
      <b/>
      <sz val="9"/>
      <color rgb="FF00B050"/>
      <name val="Arial"/>
      <family val="2"/>
    </font>
    <font>
      <b/>
      <sz val="8"/>
      <color rgb="FF00B050"/>
      <name val="Arial"/>
      <family val="2"/>
    </font>
    <font>
      <b/>
      <sz val="9"/>
      <color theme="9" tint="-0.499984740745262"/>
      <name val="Arial"/>
      <family val="2"/>
    </font>
    <font>
      <b/>
      <sz val="8"/>
      <color theme="9" tint="-0.499984740745262"/>
      <name val="Arial"/>
      <family val="2"/>
    </font>
    <font>
      <sz val="8"/>
      <name val="Calibri"/>
      <family val="2"/>
      <scheme val="minor"/>
    </font>
    <font>
      <sz val="14"/>
      <name val="Arial"/>
      <family val="2"/>
    </font>
    <font>
      <sz val="10"/>
      <name val="Britannic Bold"/>
      <family val="2"/>
    </font>
    <font>
      <sz val="12"/>
      <name val="Britannic Bold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69">
    <xf numFmtId="0" fontId="0" fillId="0" borderId="0"/>
    <xf numFmtId="43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9" fontId="8" fillId="0" borderId="0" applyFont="0" applyFill="0" applyBorder="0" applyAlignment="0" applyProtection="0"/>
    <xf numFmtId="0" fontId="11" fillId="0" borderId="0" applyNumberFormat="0" applyFont="0" applyFill="0" applyBorder="0" applyAlignment="0" applyProtection="0">
      <alignment horizontal="left"/>
    </xf>
    <xf numFmtId="15" fontId="11" fillId="0" borderId="0" applyFont="0" applyFill="0" applyBorder="0" applyAlignment="0" applyProtection="0"/>
    <xf numFmtId="4" fontId="11" fillId="0" borderId="0" applyFont="0" applyFill="0" applyBorder="0" applyAlignment="0" applyProtection="0"/>
    <xf numFmtId="0" fontId="12" fillId="0" borderId="1">
      <alignment horizontal="center"/>
    </xf>
  </cellStyleXfs>
  <cellXfs count="169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/>
    <xf numFmtId="0" fontId="7" fillId="0" borderId="0" xfId="36" applyAlignment="1" applyProtection="1">
      <alignment horizontal="left"/>
    </xf>
    <xf numFmtId="0" fontId="19" fillId="0" borderId="2" xfId="0" applyFont="1" applyBorder="1" applyAlignment="1">
      <alignment horizontal="center"/>
    </xf>
    <xf numFmtId="0" fontId="0" fillId="0" borderId="2" xfId="0" applyBorder="1"/>
    <xf numFmtId="0" fontId="20" fillId="0" borderId="0" xfId="0" applyFont="1"/>
    <xf numFmtId="0" fontId="21" fillId="0" borderId="2" xfId="0" applyFont="1" applyFill="1" applyBorder="1" applyAlignment="1">
      <alignment horizontal="left"/>
    </xf>
    <xf numFmtId="0" fontId="19" fillId="0" borderId="2" xfId="0" applyFont="1" applyBorder="1" applyAlignment="1">
      <alignment horizontal="left"/>
    </xf>
    <xf numFmtId="0" fontId="22" fillId="0" borderId="2" xfId="0" applyFont="1" applyBorder="1"/>
    <xf numFmtId="0" fontId="18" fillId="0" borderId="2" xfId="0" applyFont="1" applyFill="1" applyBorder="1" applyAlignment="1">
      <alignment horizontal="center"/>
    </xf>
    <xf numFmtId="0" fontId="19" fillId="0" borderId="2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0" fontId="21" fillId="0" borderId="2" xfId="0" applyFont="1" applyFill="1" applyBorder="1" applyAlignment="1">
      <alignment horizontal="center"/>
    </xf>
    <xf numFmtId="0" fontId="23" fillId="0" borderId="2" xfId="0" applyFont="1" applyBorder="1"/>
    <xf numFmtId="0" fontId="24" fillId="0" borderId="2" xfId="0" applyFont="1" applyBorder="1" applyAlignment="1">
      <alignment horizontal="left"/>
    </xf>
    <xf numFmtId="0" fontId="21" fillId="0" borderId="2" xfId="0" applyFont="1" applyFill="1" applyBorder="1" applyAlignment="1"/>
    <xf numFmtId="0" fontId="19" fillId="0" borderId="2" xfId="0" applyFont="1" applyBorder="1" applyAlignment="1"/>
    <xf numFmtId="0" fontId="21" fillId="0" borderId="2" xfId="0" applyFont="1" applyBorder="1"/>
    <xf numFmtId="0" fontId="4" fillId="0" borderId="2" xfId="0" applyFont="1" applyFill="1" applyBorder="1" applyAlignment="1">
      <alignment horizontal="center"/>
    </xf>
    <xf numFmtId="0" fontId="21" fillId="0" borderId="2" xfId="0" applyFont="1" applyBorder="1" applyAlignment="1"/>
    <xf numFmtId="0" fontId="19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21" fillId="0" borderId="0" xfId="0" applyFont="1" applyFill="1" applyBorder="1" applyAlignment="1"/>
    <xf numFmtId="0" fontId="21" fillId="0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center"/>
    </xf>
    <xf numFmtId="0" fontId="19" fillId="0" borderId="0" xfId="0" applyFont="1" applyBorder="1" applyAlignment="1"/>
    <xf numFmtId="0" fontId="23" fillId="0" borderId="0" xfId="0" applyFont="1" applyBorder="1"/>
    <xf numFmtId="0" fontId="10" fillId="0" borderId="0" xfId="0" applyFont="1" applyBorder="1"/>
    <xf numFmtId="16" fontId="0" fillId="0" borderId="2" xfId="0" quotePrefix="1" applyNumberFormat="1" applyBorder="1" applyAlignment="1">
      <alignment horizontal="center"/>
    </xf>
    <xf numFmtId="44" fontId="0" fillId="0" borderId="2" xfId="2" applyFont="1" applyBorder="1"/>
    <xf numFmtId="44" fontId="0" fillId="0" borderId="2" xfId="0" applyNumberFormat="1" applyBorder="1"/>
    <xf numFmtId="0" fontId="0" fillId="0" borderId="2" xfId="0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2" xfId="0" applyFont="1" applyBorder="1"/>
    <xf numFmtId="0" fontId="6" fillId="0" borderId="2" xfId="0" applyFont="1" applyFill="1" applyBorder="1" applyAlignment="1">
      <alignment horizontal="center" vertical="center"/>
    </xf>
    <xf numFmtId="0" fontId="19" fillId="0" borderId="2" xfId="0" applyFont="1" applyBorder="1" applyAlignment="1">
      <alignment horizontal="left" vertical="center"/>
    </xf>
    <xf numFmtId="0" fontId="21" fillId="0" borderId="2" xfId="0" applyFont="1" applyFill="1" applyBorder="1" applyAlignment="1">
      <alignment horizontal="left" vertical="center"/>
    </xf>
    <xf numFmtId="0" fontId="25" fillId="0" borderId="0" xfId="0" applyFont="1" applyAlignment="1">
      <alignment horizontal="justify" vertical="top"/>
    </xf>
    <xf numFmtId="0" fontId="0" fillId="2" borderId="0" xfId="0" applyFill="1" applyBorder="1"/>
    <xf numFmtId="0" fontId="6" fillId="2" borderId="0" xfId="0" applyFont="1" applyFill="1" applyBorder="1" applyAlignment="1"/>
    <xf numFmtId="0" fontId="0" fillId="2" borderId="0" xfId="0" applyFill="1" applyBorder="1" applyAlignment="1">
      <alignment vertical="top" wrapText="1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8" fontId="6" fillId="2" borderId="5" xfId="0" applyNumberFormat="1" applyFont="1" applyFill="1" applyBorder="1" applyAlignment="1">
      <alignment horizontal="center"/>
    </xf>
    <xf numFmtId="44" fontId="6" fillId="2" borderId="4" xfId="2" applyFont="1" applyFill="1" applyBorder="1" applyAlignment="1">
      <alignment horizontal="left"/>
    </xf>
    <xf numFmtId="0" fontId="6" fillId="2" borderId="6" xfId="0" applyFont="1" applyFill="1" applyBorder="1" applyAlignment="1">
      <alignment horizontal="center"/>
    </xf>
    <xf numFmtId="44" fontId="6" fillId="2" borderId="7" xfId="2" applyFont="1" applyFill="1" applyBorder="1" applyAlignment="1">
      <alignment horizontal="center"/>
    </xf>
    <xf numFmtId="44" fontId="6" fillId="2" borderId="8" xfId="2" applyFont="1" applyFill="1" applyBorder="1" applyAlignment="1">
      <alignment horizontal="center"/>
    </xf>
    <xf numFmtId="44" fontId="6" fillId="2" borderId="8" xfId="2" applyFont="1" applyFill="1" applyBorder="1" applyAlignment="1"/>
    <xf numFmtId="0" fontId="6" fillId="2" borderId="9" xfId="0" applyFont="1" applyFill="1" applyBorder="1" applyAlignment="1">
      <alignment horizontal="center"/>
    </xf>
    <xf numFmtId="0" fontId="6" fillId="2" borderId="10" xfId="0" applyFont="1" applyFill="1" applyBorder="1" applyAlignment="1">
      <alignment horizontal="center"/>
    </xf>
    <xf numFmtId="44" fontId="6" fillId="2" borderId="11" xfId="2" applyFont="1" applyFill="1" applyBorder="1" applyAlignment="1"/>
    <xf numFmtId="0" fontId="4" fillId="2" borderId="4" xfId="0" applyFont="1" applyFill="1" applyBorder="1"/>
    <xf numFmtId="0" fontId="4" fillId="2" borderId="0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9" fillId="2" borderId="0" xfId="0" applyFont="1" applyFill="1" applyBorder="1" applyAlignment="1">
      <alignment wrapText="1"/>
    </xf>
    <xf numFmtId="0" fontId="18" fillId="0" borderId="2" xfId="0" applyFont="1" applyFill="1" applyBorder="1" applyAlignment="1">
      <alignment horizontal="left"/>
    </xf>
    <xf numFmtId="8" fontId="19" fillId="0" borderId="2" xfId="0" applyNumberFormat="1" applyFont="1" applyFill="1" applyBorder="1" applyAlignment="1">
      <alignment horizontal="center"/>
    </xf>
    <xf numFmtId="0" fontId="26" fillId="0" borderId="0" xfId="0" applyFont="1"/>
    <xf numFmtId="0" fontId="19" fillId="0" borderId="2" xfId="0" applyFont="1" applyFill="1" applyBorder="1" applyAlignment="1">
      <alignment horizontal="center" vertical="center"/>
    </xf>
    <xf numFmtId="0" fontId="22" fillId="0" borderId="2" xfId="0" applyFont="1" applyBorder="1" applyAlignment="1"/>
    <xf numFmtId="0" fontId="22" fillId="0" borderId="2" xfId="0" applyFont="1" applyBorder="1" applyAlignment="1">
      <alignment vertical="center"/>
    </xf>
    <xf numFmtId="0" fontId="27" fillId="0" borderId="2" xfId="0" applyFont="1" applyBorder="1"/>
    <xf numFmtId="0" fontId="28" fillId="0" borderId="0" xfId="0" applyFont="1"/>
    <xf numFmtId="0" fontId="29" fillId="0" borderId="0" xfId="0" applyFont="1"/>
    <xf numFmtId="0" fontId="30" fillId="0" borderId="2" xfId="0" applyFont="1" applyFill="1" applyBorder="1" applyAlignment="1">
      <alignment horizontal="center"/>
    </xf>
    <xf numFmtId="0" fontId="21" fillId="0" borderId="2" xfId="0" applyFont="1" applyBorder="1" applyAlignment="1">
      <alignment horizontal="left"/>
    </xf>
    <xf numFmtId="0" fontId="5" fillId="2" borderId="13" xfId="0" applyFont="1" applyFill="1" applyBorder="1" applyAlignment="1">
      <alignment horizontal="left"/>
    </xf>
    <xf numFmtId="0" fontId="5" fillId="2" borderId="14" xfId="0" applyFont="1" applyFill="1" applyBorder="1" applyAlignment="1">
      <alignment horizontal="left"/>
    </xf>
    <xf numFmtId="0" fontId="5" fillId="2" borderId="15" xfId="0" applyFont="1" applyFill="1" applyBorder="1" applyAlignment="1"/>
    <xf numFmtId="0" fontId="3" fillId="2" borderId="1" xfId="0" applyFont="1" applyFill="1" applyBorder="1" applyAlignment="1">
      <alignment horizontal="left"/>
    </xf>
    <xf numFmtId="0" fontId="4" fillId="2" borderId="0" xfId="0" applyFont="1" applyFill="1" applyBorder="1" applyAlignment="1"/>
    <xf numFmtId="0" fontId="0" fillId="2" borderId="11" xfId="0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7" fillId="0" borderId="0" xfId="36" applyAlignment="1" applyProtection="1">
      <alignment horizontal="center"/>
    </xf>
    <xf numFmtId="44" fontId="19" fillId="0" borderId="2" xfId="2" applyFont="1" applyFill="1" applyBorder="1" applyAlignment="1">
      <alignment horizontal="center"/>
    </xf>
    <xf numFmtId="0" fontId="27" fillId="0" borderId="2" xfId="0" applyFont="1" applyBorder="1" applyAlignment="1"/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31" fillId="2" borderId="0" xfId="0" applyFont="1" applyFill="1" applyBorder="1" applyAlignment="1"/>
    <xf numFmtId="0" fontId="5" fillId="2" borderId="14" xfId="0" applyFont="1" applyFill="1" applyBorder="1" applyAlignment="1">
      <alignment horizontal="left"/>
    </xf>
    <xf numFmtId="0" fontId="32" fillId="0" borderId="2" xfId="0" applyFont="1" applyBorder="1"/>
    <xf numFmtId="0" fontId="33" fillId="0" borderId="0" xfId="0" applyFont="1" applyFill="1" applyBorder="1" applyAlignment="1">
      <alignment horizontal="left"/>
    </xf>
    <xf numFmtId="0" fontId="34" fillId="0" borderId="0" xfId="0" applyFont="1" applyAlignment="1">
      <alignment horizontal="center"/>
    </xf>
    <xf numFmtId="0" fontId="35" fillId="0" borderId="0" xfId="0" applyFont="1" applyBorder="1" applyAlignment="1">
      <alignment horizontal="center"/>
    </xf>
    <xf numFmtId="0" fontId="36" fillId="0" borderId="0" xfId="0" applyFont="1" applyBorder="1" applyAlignment="1">
      <alignment horizontal="center"/>
    </xf>
    <xf numFmtId="0" fontId="37" fillId="0" borderId="2" xfId="0" applyFont="1" applyBorder="1"/>
    <xf numFmtId="0" fontId="5" fillId="2" borderId="15" xfId="0" applyFont="1" applyFill="1" applyBorder="1" applyAlignment="1">
      <alignment horizontal="left"/>
    </xf>
    <xf numFmtId="44" fontId="19" fillId="0" borderId="0" xfId="2" applyFont="1" applyFill="1" applyBorder="1" applyAlignment="1">
      <alignment horizontal="center"/>
    </xf>
    <xf numFmtId="14" fontId="19" fillId="0" borderId="0" xfId="0" applyNumberFormat="1" applyFont="1" applyBorder="1" applyAlignment="1">
      <alignment horizontal="center"/>
    </xf>
    <xf numFmtId="0" fontId="4" fillId="0" borderId="2" xfId="0" applyFont="1" applyFill="1" applyBorder="1" applyAlignment="1">
      <alignment horizontal="left"/>
    </xf>
    <xf numFmtId="0" fontId="19" fillId="0" borderId="0" xfId="0" applyFont="1" applyBorder="1" applyAlignment="1">
      <alignment horizontal="left"/>
    </xf>
    <xf numFmtId="0" fontId="19" fillId="0" borderId="0" xfId="0" applyFont="1" applyBorder="1" applyAlignment="1">
      <alignment horizontal="center"/>
    </xf>
    <xf numFmtId="0" fontId="38" fillId="0" borderId="2" xfId="0" applyFont="1" applyBorder="1" applyAlignment="1"/>
    <xf numFmtId="0" fontId="39" fillId="0" borderId="2" xfId="0" applyFont="1" applyFill="1" applyBorder="1" applyAlignment="1"/>
    <xf numFmtId="0" fontId="38" fillId="0" borderId="2" xfId="0" applyFont="1" applyBorder="1" applyAlignment="1">
      <alignment horizontal="left"/>
    </xf>
    <xf numFmtId="0" fontId="22" fillId="0" borderId="0" xfId="0" applyFont="1"/>
    <xf numFmtId="0" fontId="5" fillId="2" borderId="13" xfId="0" applyFont="1" applyFill="1" applyBorder="1" applyAlignment="1">
      <alignment horizontal="left"/>
    </xf>
    <xf numFmtId="0" fontId="40" fillId="0" borderId="0" xfId="0" applyFont="1" applyAlignment="1">
      <alignment horizontal="left" vertical="center" wrapText="1"/>
    </xf>
    <xf numFmtId="0" fontId="18" fillId="0" borderId="2" xfId="0" applyFont="1" applyFill="1" applyBorder="1" applyAlignment="1"/>
    <xf numFmtId="0" fontId="42" fillId="0" borderId="0" xfId="0" applyFont="1"/>
    <xf numFmtId="0" fontId="19" fillId="0" borderId="2" xfId="0" applyFont="1" applyBorder="1"/>
    <xf numFmtId="0" fontId="5" fillId="2" borderId="13" xfId="0" applyFont="1" applyFill="1" applyBorder="1" applyAlignment="1">
      <alignment horizontal="left"/>
    </xf>
    <xf numFmtId="0" fontId="5" fillId="2" borderId="14" xfId="0" applyFont="1" applyFill="1" applyBorder="1" applyAlignment="1">
      <alignment horizontal="left"/>
    </xf>
    <xf numFmtId="0" fontId="5" fillId="2" borderId="15" xfId="0" applyFont="1" applyFill="1" applyBorder="1" applyAlignment="1"/>
    <xf numFmtId="0" fontId="5" fillId="2" borderId="15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0" fontId="5" fillId="2" borderId="16" xfId="0" applyFont="1" applyFill="1" applyBorder="1" applyAlignment="1">
      <alignment horizontal="left"/>
    </xf>
    <xf numFmtId="0" fontId="43" fillId="2" borderId="13" xfId="0" applyFont="1" applyFill="1" applyBorder="1" applyAlignment="1">
      <alignment horizontal="left"/>
    </xf>
    <xf numFmtId="0" fontId="44" fillId="2" borderId="6" xfId="0" applyFont="1" applyFill="1" applyBorder="1" applyAlignment="1">
      <alignment horizontal="center"/>
    </xf>
    <xf numFmtId="44" fontId="44" fillId="2" borderId="8" xfId="2" applyFont="1" applyFill="1" applyBorder="1" applyAlignment="1">
      <alignment horizontal="center"/>
    </xf>
    <xf numFmtId="0" fontId="45" fillId="2" borderId="13" xfId="0" applyFont="1" applyFill="1" applyBorder="1" applyAlignment="1">
      <alignment horizontal="left"/>
    </xf>
    <xf numFmtId="0" fontId="46" fillId="2" borderId="6" xfId="0" applyFont="1" applyFill="1" applyBorder="1" applyAlignment="1">
      <alignment horizontal="center"/>
    </xf>
    <xf numFmtId="44" fontId="46" fillId="2" borderId="8" xfId="2" applyFont="1" applyFill="1" applyBorder="1" applyAlignment="1">
      <alignment horizontal="center"/>
    </xf>
    <xf numFmtId="0" fontId="46" fillId="2" borderId="0" xfId="0" applyFont="1" applyFill="1" applyBorder="1" applyAlignment="1"/>
    <xf numFmtId="0" fontId="47" fillId="0" borderId="0" xfId="0" applyFont="1" applyAlignment="1">
      <alignment horizontal="center" vertical="center"/>
    </xf>
    <xf numFmtId="0" fontId="21" fillId="0" borderId="2" xfId="0" applyFont="1" applyBorder="1" applyAlignment="1">
      <alignment wrapText="1"/>
    </xf>
    <xf numFmtId="0" fontId="18" fillId="0" borderId="0" xfId="0" applyFont="1" applyFill="1" applyBorder="1" applyAlignment="1"/>
    <xf numFmtId="0" fontId="4" fillId="0" borderId="2" xfId="0" applyFont="1" applyFill="1" applyBorder="1" applyAlignment="1"/>
    <xf numFmtId="0" fontId="21" fillId="2" borderId="0" xfId="0" applyFont="1" applyFill="1"/>
    <xf numFmtId="0" fontId="21" fillId="2" borderId="8" xfId="0" applyFont="1" applyFill="1" applyBorder="1" applyAlignment="1">
      <alignment horizontal="center"/>
    </xf>
    <xf numFmtId="0" fontId="10" fillId="0" borderId="0" xfId="0" applyFont="1"/>
    <xf numFmtId="0" fontId="41" fillId="0" borderId="2" xfId="0" applyFont="1" applyBorder="1" applyAlignment="1">
      <alignment vertical="center" wrapText="1"/>
    </xf>
    <xf numFmtId="0" fontId="49" fillId="0" borderId="0" xfId="0" applyFont="1"/>
    <xf numFmtId="0" fontId="18" fillId="0" borderId="17" xfId="0" applyFont="1" applyFill="1" applyBorder="1" applyAlignment="1">
      <alignment horizontal="left"/>
    </xf>
    <xf numFmtId="0" fontId="1" fillId="2" borderId="8" xfId="0" applyFont="1" applyFill="1" applyBorder="1" applyAlignment="1">
      <alignment horizontal="center" wrapText="1"/>
    </xf>
    <xf numFmtId="0" fontId="22" fillId="0" borderId="2" xfId="0" applyFont="1" applyBorder="1" applyAlignment="1">
      <alignment vertical="center" wrapText="1"/>
    </xf>
    <xf numFmtId="0" fontId="0" fillId="2" borderId="19" xfId="0" applyFill="1" applyBorder="1" applyAlignment="1">
      <alignment horizontal="center"/>
    </xf>
    <xf numFmtId="0" fontId="42" fillId="0" borderId="2" xfId="0" applyFont="1" applyBorder="1"/>
    <xf numFmtId="0" fontId="19" fillId="0" borderId="17" xfId="0" applyFont="1" applyFill="1" applyBorder="1" applyAlignment="1">
      <alignment horizontal="center" vertical="center"/>
    </xf>
    <xf numFmtId="0" fontId="19" fillId="0" borderId="18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50" fillId="0" borderId="0" xfId="0" applyFont="1"/>
    <xf numFmtId="0" fontId="21" fillId="0" borderId="0" xfId="0" applyFont="1"/>
    <xf numFmtId="0" fontId="51" fillId="2" borderId="13" xfId="0" applyFont="1" applyFill="1" applyBorder="1" applyAlignment="1">
      <alignment horizontal="left"/>
    </xf>
    <xf numFmtId="0" fontId="52" fillId="2" borderId="6" xfId="0" applyFont="1" applyFill="1" applyBorder="1" applyAlignment="1">
      <alignment horizontal="center"/>
    </xf>
    <xf numFmtId="44" fontId="52" fillId="2" borderId="8" xfId="2" applyFont="1" applyFill="1" applyBorder="1" applyAlignment="1">
      <alignment horizontal="center"/>
    </xf>
    <xf numFmtId="0" fontId="53" fillId="2" borderId="13" xfId="0" applyFont="1" applyFill="1" applyBorder="1" applyAlignment="1">
      <alignment horizontal="left"/>
    </xf>
    <xf numFmtId="0" fontId="54" fillId="2" borderId="6" xfId="0" applyFont="1" applyFill="1" applyBorder="1" applyAlignment="1">
      <alignment horizontal="center"/>
    </xf>
    <xf numFmtId="44" fontId="54" fillId="2" borderId="8" xfId="2" applyFont="1" applyFill="1" applyBorder="1" applyAlignment="1">
      <alignment horizontal="center"/>
    </xf>
    <xf numFmtId="0" fontId="0" fillId="2" borderId="0" xfId="0" applyFill="1"/>
    <xf numFmtId="0" fontId="1" fillId="0" borderId="2" xfId="0" applyFont="1" applyBorder="1"/>
    <xf numFmtId="0" fontId="0" fillId="2" borderId="0" xfId="0" applyFill="1" applyAlignment="1">
      <alignment horizontal="center"/>
    </xf>
    <xf numFmtId="0" fontId="7" fillId="2" borderId="0" xfId="36" applyFill="1" applyAlignment="1" applyProtection="1">
      <alignment horizontal="left"/>
    </xf>
    <xf numFmtId="0" fontId="4" fillId="2" borderId="0" xfId="0" applyFont="1" applyFill="1"/>
    <xf numFmtId="0" fontId="4" fillId="2" borderId="2" xfId="0" applyFont="1" applyFill="1" applyBorder="1" applyAlignment="1">
      <alignment horizontal="center"/>
    </xf>
    <xf numFmtId="0" fontId="18" fillId="2" borderId="2" xfId="0" applyFont="1" applyFill="1" applyBorder="1" applyAlignment="1">
      <alignment horizontal="center"/>
    </xf>
    <xf numFmtId="0" fontId="19" fillId="2" borderId="2" xfId="0" applyFont="1" applyFill="1" applyBorder="1" applyAlignment="1">
      <alignment horizontal="center"/>
    </xf>
    <xf numFmtId="8" fontId="19" fillId="2" borderId="2" xfId="0" applyNumberFormat="1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19" fillId="2" borderId="2" xfId="0" applyFont="1" applyFill="1" applyBorder="1" applyAlignment="1"/>
    <xf numFmtId="0" fontId="19" fillId="2" borderId="2" xfId="0" applyFont="1" applyFill="1" applyBorder="1" applyAlignment="1">
      <alignment horizontal="left"/>
    </xf>
    <xf numFmtId="0" fontId="21" fillId="2" borderId="2" xfId="0" applyFont="1" applyFill="1" applyBorder="1" applyAlignment="1">
      <alignment horizontal="center"/>
    </xf>
    <xf numFmtId="0" fontId="21" fillId="2" borderId="2" xfId="0" applyFont="1" applyFill="1" applyBorder="1" applyAlignment="1"/>
    <xf numFmtId="0" fontId="55" fillId="0" borderId="2" xfId="0" applyFont="1" applyFill="1" applyBorder="1" applyAlignment="1">
      <alignment horizontal="left"/>
    </xf>
    <xf numFmtId="0" fontId="2" fillId="2" borderId="0" xfId="0" applyFont="1" applyFill="1"/>
    <xf numFmtId="0" fontId="56" fillId="2" borderId="0" xfId="0" applyFont="1" applyFill="1"/>
    <xf numFmtId="0" fontId="57" fillId="2" borderId="0" xfId="0" applyFont="1" applyFill="1"/>
    <xf numFmtId="0" fontId="58" fillId="2" borderId="0" xfId="0" applyFont="1" applyFill="1"/>
    <xf numFmtId="17" fontId="4" fillId="0" borderId="2" xfId="0" quotePrefix="1" applyNumberFormat="1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</cellXfs>
  <cellStyles count="69">
    <cellStyle name="Comma 2" xfId="1"/>
    <cellStyle name="Currency" xfId="2" builtinId="4"/>
    <cellStyle name="Currency 10" xfId="3"/>
    <cellStyle name="Currency 10 2" xfId="4"/>
    <cellStyle name="Currency 11" xfId="5"/>
    <cellStyle name="Currency 11 2" xfId="6"/>
    <cellStyle name="Currency 12" xfId="7"/>
    <cellStyle name="Currency 12 2" xfId="8"/>
    <cellStyle name="Currency 2" xfId="9"/>
    <cellStyle name="Currency 2 2" xfId="10"/>
    <cellStyle name="Currency 2 3" xfId="11"/>
    <cellStyle name="Currency 3" xfId="12"/>
    <cellStyle name="Currency 3 2" xfId="13"/>
    <cellStyle name="Currency 3 3" xfId="14"/>
    <cellStyle name="Currency 3 4" xfId="15"/>
    <cellStyle name="Currency 4" xfId="16"/>
    <cellStyle name="Currency 4 2" xfId="17"/>
    <cellStyle name="Currency 4 3" xfId="18"/>
    <cellStyle name="Currency 5" xfId="19"/>
    <cellStyle name="Currency 5 2" xfId="20"/>
    <cellStyle name="Currency 5 3" xfId="21"/>
    <cellStyle name="Currency 5 4" xfId="22"/>
    <cellStyle name="Currency 6" xfId="23"/>
    <cellStyle name="Currency 6 2" xfId="24"/>
    <cellStyle name="Currency 6 2 2" xfId="25"/>
    <cellStyle name="Currency 6 2 2 2" xfId="26"/>
    <cellStyle name="Currency 6 3" xfId="27"/>
    <cellStyle name="Currency 6 4" xfId="28"/>
    <cellStyle name="Currency 6 5" xfId="29"/>
    <cellStyle name="Currency 7" xfId="30"/>
    <cellStyle name="Currency 7 2" xfId="31"/>
    <cellStyle name="Currency 8" xfId="32"/>
    <cellStyle name="Currency 8 2" xfId="33"/>
    <cellStyle name="Currency 9" xfId="34"/>
    <cellStyle name="Currency 9 2" xfId="35"/>
    <cellStyle name="Hyperlink" xfId="36" builtinId="8"/>
    <cellStyle name="Hyperlink 2" xfId="37"/>
    <cellStyle name="Hyperlink 3" xfId="38"/>
    <cellStyle name="Hyperlink 4" xfId="39"/>
    <cellStyle name="Hyperlink 5" xfId="40"/>
    <cellStyle name="Normal" xfId="0" builtinId="0"/>
    <cellStyle name="Normal 10" xfId="41"/>
    <cellStyle name="Normal 10 2" xfId="42"/>
    <cellStyle name="Normal 11" xfId="43"/>
    <cellStyle name="Normal 11 2" xfId="44"/>
    <cellStyle name="Normal 12" xfId="45"/>
    <cellStyle name="Normal 2" xfId="46"/>
    <cellStyle name="Normal 2 2" xfId="47"/>
    <cellStyle name="Normal 2 3" xfId="48"/>
    <cellStyle name="Normal 3" xfId="49"/>
    <cellStyle name="Normal 3 2" xfId="50"/>
    <cellStyle name="Normal 3 3" xfId="51"/>
    <cellStyle name="Normal 4" xfId="52"/>
    <cellStyle name="Normal 4 2" xfId="53"/>
    <cellStyle name="Normal 4 3" xfId="54"/>
    <cellStyle name="Normal 5" xfId="55"/>
    <cellStyle name="Normal 5 2" xfId="56"/>
    <cellStyle name="Normal 5 3" xfId="57"/>
    <cellStyle name="Normal 6" xfId="58"/>
    <cellStyle name="Normal 6 2" xfId="59"/>
    <cellStyle name="Normal 6 3" xfId="60"/>
    <cellStyle name="Normal 7" xfId="61"/>
    <cellStyle name="Normal 8" xfId="62"/>
    <cellStyle name="Normal 9" xfId="63"/>
    <cellStyle name="Percent 2" xfId="64"/>
    <cellStyle name="PSChar" xfId="65"/>
    <cellStyle name="PSDate" xfId="66"/>
    <cellStyle name="PSDec" xfId="67"/>
    <cellStyle name="PSHeading" xfId="6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5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10" Type="http://schemas.openxmlformats.org/officeDocument/2006/relationships/image" Target="../media/image40.png"/><Relationship Id="rId4" Type="http://schemas.openxmlformats.org/officeDocument/2006/relationships/image" Target="../media/image6.png"/><Relationship Id="rId9" Type="http://schemas.openxmlformats.org/officeDocument/2006/relationships/image" Target="../media/image3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12.png"/><Relationship Id="rId7" Type="http://schemas.openxmlformats.org/officeDocument/2006/relationships/image" Target="../media/image15.jpg"/><Relationship Id="rId2" Type="http://schemas.openxmlformats.org/officeDocument/2006/relationships/image" Target="../media/image11.jpg"/><Relationship Id="rId1" Type="http://schemas.openxmlformats.org/officeDocument/2006/relationships/image" Target="../media/image10.png"/><Relationship Id="rId6" Type="http://schemas.openxmlformats.org/officeDocument/2006/relationships/image" Target="../media/image1.png"/><Relationship Id="rId5" Type="http://schemas.openxmlformats.org/officeDocument/2006/relationships/image" Target="../media/image14.jpg"/><Relationship Id="rId4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7" Type="http://schemas.openxmlformats.org/officeDocument/2006/relationships/image" Target="../media/image20.png"/><Relationship Id="rId2" Type="http://schemas.openxmlformats.org/officeDocument/2006/relationships/image" Target="../media/image17.png"/><Relationship Id="rId1" Type="http://schemas.openxmlformats.org/officeDocument/2006/relationships/image" Target="../media/image1.png"/><Relationship Id="rId6" Type="http://schemas.openxmlformats.org/officeDocument/2006/relationships/hyperlink" Target="https://www.google.com/imgres?imgurl=http://www.ahistoryofdrinking.com/wordpress/wp-content/uploads/2013/05/logo-donut-house.bmp?ae3be1&amp;imgrefurl=http://www.ahistoryofdrinking.com/wordpress/2013/05/15/review-donut-house-collection-for-keurig/&amp;h=150&amp;w=370&amp;tbnid=W_Tu_-dH7ti9lM:&amp;docid=aVQDKVLZ24riLM&amp;ei=ZKmfVv6rGYPW-QGgpaCwBA&amp;tbm=isch&amp;ved=0ahUKEwj-7eHz27jKAhUDaz4KHaASCEYQMwggKAMwAw" TargetMode="External"/><Relationship Id="rId5" Type="http://schemas.openxmlformats.org/officeDocument/2006/relationships/image" Target="../media/image19.jpeg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13" Type="http://schemas.openxmlformats.org/officeDocument/2006/relationships/image" Target="../media/image3.png"/><Relationship Id="rId18" Type="http://schemas.openxmlformats.org/officeDocument/2006/relationships/image" Target="../media/image30.png"/><Relationship Id="rId3" Type="http://schemas.openxmlformats.org/officeDocument/2006/relationships/image" Target="../media/image22.jpeg"/><Relationship Id="rId21" Type="http://schemas.openxmlformats.org/officeDocument/2006/relationships/image" Target="../media/image32.jpeg"/><Relationship Id="rId7" Type="http://schemas.openxmlformats.org/officeDocument/2006/relationships/image" Target="../media/image26.jpeg"/><Relationship Id="rId12" Type="http://schemas.openxmlformats.org/officeDocument/2006/relationships/image" Target="../media/image9.png"/><Relationship Id="rId17" Type="http://schemas.openxmlformats.org/officeDocument/2006/relationships/hyperlink" Target="http://www.emerilscoffee.com/" TargetMode="External"/><Relationship Id="rId25" Type="http://schemas.openxmlformats.org/officeDocument/2006/relationships/image" Target="../media/image35.png"/><Relationship Id="rId2" Type="http://schemas.openxmlformats.org/officeDocument/2006/relationships/image" Target="../media/image21.jpeg"/><Relationship Id="rId16" Type="http://schemas.openxmlformats.org/officeDocument/2006/relationships/image" Target="../media/image29.png"/><Relationship Id="rId20" Type="http://schemas.openxmlformats.org/officeDocument/2006/relationships/hyperlink" Target="http://www.google.com/imgres?imgurl=http://ttd.kraftbrands.com/SiteCollectionImages/product_page/MaxwellHouse-logo-160.jpg&amp;imgrefurl=http://ttd.kraftbrands.com/products/productmain.aspx&amp;h=160&amp;w=160&amp;tbnid=rQF6JMcRp9S24M:&amp;docid=bxvuCG6CHC3yvM&amp;ei=MppAVtvdBoaqe4S2pNgD&amp;tbm=isch&amp;ved=0CDwQMygKMApqFQoTCNu-3Ia0g8kCFQbVHgodBBsJOw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25.jpeg"/><Relationship Id="rId11" Type="http://schemas.openxmlformats.org/officeDocument/2006/relationships/image" Target="../media/image7.png"/><Relationship Id="rId24" Type="http://schemas.openxmlformats.org/officeDocument/2006/relationships/image" Target="../media/image19.jpeg"/><Relationship Id="rId5" Type="http://schemas.openxmlformats.org/officeDocument/2006/relationships/image" Target="../media/image24.jpeg"/><Relationship Id="rId15" Type="http://schemas.openxmlformats.org/officeDocument/2006/relationships/image" Target="../media/image28.png"/><Relationship Id="rId23" Type="http://schemas.openxmlformats.org/officeDocument/2006/relationships/image" Target="../media/image34.png"/><Relationship Id="rId10" Type="http://schemas.openxmlformats.org/officeDocument/2006/relationships/image" Target="../media/image6.png"/><Relationship Id="rId19" Type="http://schemas.openxmlformats.org/officeDocument/2006/relationships/image" Target="../media/image31.png"/><Relationship Id="rId4" Type="http://schemas.openxmlformats.org/officeDocument/2006/relationships/image" Target="../media/image23.png"/><Relationship Id="rId9" Type="http://schemas.openxmlformats.org/officeDocument/2006/relationships/image" Target="../media/image4.png"/><Relationship Id="rId14" Type="http://schemas.openxmlformats.org/officeDocument/2006/relationships/hyperlink" Target="https://www.google.com/search?q=coffee+bean+and+tea+leaf+logo&amp;rlz=1T4NDKB_enUS578US578&amp;tbm=isch&amp;imgil=SqtXqzTUA4IrVM:;https://encrypted-tbn3.gstatic.com/images?q%3Dtbn:ANd9GcTyKgI40zpFhyQiRzWEkp7IKffJ34lMyr4Wug3OEzcg_z_Vjt3jeA;2559;2559;HLBZBJWgFnHHZM;http://www.indiantravels.com/Maharashtra/Mumbai/Shoppings/Crossroads-Mall&amp;source=iu&amp;usg=__h0k0D6GA-n0RSTYLxDhF-HAG36A%3D&amp;sa=X&amp;ei=GhaHU8PoIoWbyATa-IGwDg&amp;ved=0CCYQ9QEwAQ" TargetMode="External"/><Relationship Id="rId22" Type="http://schemas.openxmlformats.org/officeDocument/2006/relationships/image" Target="../media/image3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39.png"/><Relationship Id="rId3" Type="http://schemas.openxmlformats.org/officeDocument/2006/relationships/image" Target="../media/image36.png"/><Relationship Id="rId7" Type="http://schemas.openxmlformats.org/officeDocument/2006/relationships/image" Target="../media/image4.png"/><Relationship Id="rId12" Type="http://schemas.openxmlformats.org/officeDocument/2006/relationships/image" Target="../media/image9.png"/><Relationship Id="rId2" Type="http://schemas.openxmlformats.org/officeDocument/2006/relationships/image" Target="../media/image21.jpeg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11" Type="http://schemas.openxmlformats.org/officeDocument/2006/relationships/image" Target="../media/image5.png"/><Relationship Id="rId5" Type="http://schemas.openxmlformats.org/officeDocument/2006/relationships/image" Target="../media/image38.jpeg"/><Relationship Id="rId15" Type="http://schemas.openxmlformats.org/officeDocument/2006/relationships/image" Target="../media/image41.png"/><Relationship Id="rId10" Type="http://schemas.openxmlformats.org/officeDocument/2006/relationships/image" Target="../media/image8.png"/><Relationship Id="rId4" Type="http://schemas.openxmlformats.org/officeDocument/2006/relationships/image" Target="../media/image37.png"/><Relationship Id="rId9" Type="http://schemas.openxmlformats.org/officeDocument/2006/relationships/image" Target="../media/image7.png"/><Relationship Id="rId14" Type="http://schemas.openxmlformats.org/officeDocument/2006/relationships/image" Target="../media/image40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4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43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11" Type="http://schemas.openxmlformats.org/officeDocument/2006/relationships/image" Target="../media/image39.png"/><Relationship Id="rId5" Type="http://schemas.openxmlformats.org/officeDocument/2006/relationships/image" Target="../media/image6.png"/><Relationship Id="rId10" Type="http://schemas.openxmlformats.org/officeDocument/2006/relationships/image" Target="../media/image40.png"/><Relationship Id="rId4" Type="http://schemas.openxmlformats.org/officeDocument/2006/relationships/image" Target="../media/image5.png"/><Relationship Id="rId9" Type="http://schemas.openxmlformats.org/officeDocument/2006/relationships/image" Target="../media/image42.png"/><Relationship Id="rId14" Type="http://schemas.openxmlformats.org/officeDocument/2006/relationships/image" Target="../media/image4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jpeg"/><Relationship Id="rId2" Type="http://schemas.openxmlformats.org/officeDocument/2006/relationships/image" Target="../media/image44.png"/><Relationship Id="rId1" Type="http://schemas.openxmlformats.org/officeDocument/2006/relationships/image" Target="../media/image46.jpeg"/><Relationship Id="rId4" Type="http://schemas.openxmlformats.org/officeDocument/2006/relationships/image" Target="../media/image48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.png"/><Relationship Id="rId2" Type="http://schemas.openxmlformats.org/officeDocument/2006/relationships/image" Target="../media/image50.jpeg"/><Relationship Id="rId1" Type="http://schemas.openxmlformats.org/officeDocument/2006/relationships/image" Target="../media/image4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66675</xdr:rowOff>
    </xdr:from>
    <xdr:to>
      <xdr:col>3</xdr:col>
      <xdr:colOff>790575</xdr:colOff>
      <xdr:row>4</xdr:row>
      <xdr:rowOff>133350</xdr:rowOff>
    </xdr:to>
    <xdr:pic>
      <xdr:nvPicPr>
        <xdr:cNvPr id="857364" name="Picture 2" descr="distillata logo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8600"/>
          <a:ext cx="2047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4724400</xdr:colOff>
      <xdr:row>1</xdr:row>
      <xdr:rowOff>114300</xdr:rowOff>
    </xdr:from>
    <xdr:to>
      <xdr:col>6</xdr:col>
      <xdr:colOff>5886450</xdr:colOff>
      <xdr:row>8</xdr:row>
      <xdr:rowOff>133350</xdr:rowOff>
    </xdr:to>
    <xdr:pic>
      <xdr:nvPicPr>
        <xdr:cNvPr id="857365" name="Picture 12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276225"/>
          <a:ext cx="11620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16</xdr:row>
      <xdr:rowOff>0</xdr:rowOff>
    </xdr:from>
    <xdr:to>
      <xdr:col>6</xdr:col>
      <xdr:colOff>9525</xdr:colOff>
      <xdr:row>16</xdr:row>
      <xdr:rowOff>9525</xdr:rowOff>
    </xdr:to>
    <xdr:pic>
      <xdr:nvPicPr>
        <xdr:cNvPr id="857366" name="Picture 487" descr="http://d.adroll.com/cm/r/ou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30194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</xdr:colOff>
      <xdr:row>16</xdr:row>
      <xdr:rowOff>0</xdr:rowOff>
    </xdr:from>
    <xdr:to>
      <xdr:col>6</xdr:col>
      <xdr:colOff>28575</xdr:colOff>
      <xdr:row>16</xdr:row>
      <xdr:rowOff>9525</xdr:rowOff>
    </xdr:to>
    <xdr:pic>
      <xdr:nvPicPr>
        <xdr:cNvPr id="857367" name="Picture 488" descr="http://d.adroll.com/cm/f/out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0194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16</xdr:row>
      <xdr:rowOff>0</xdr:rowOff>
    </xdr:from>
    <xdr:to>
      <xdr:col>6</xdr:col>
      <xdr:colOff>47625</xdr:colOff>
      <xdr:row>16</xdr:row>
      <xdr:rowOff>9525</xdr:rowOff>
    </xdr:to>
    <xdr:pic>
      <xdr:nvPicPr>
        <xdr:cNvPr id="857368" name="Picture 489" descr="http://d.adroll.com/cm/b/out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4900" y="30194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</xdr:colOff>
      <xdr:row>16</xdr:row>
      <xdr:rowOff>0</xdr:rowOff>
    </xdr:from>
    <xdr:to>
      <xdr:col>6</xdr:col>
      <xdr:colOff>66675</xdr:colOff>
      <xdr:row>16</xdr:row>
      <xdr:rowOff>9525</xdr:rowOff>
    </xdr:to>
    <xdr:pic>
      <xdr:nvPicPr>
        <xdr:cNvPr id="857369" name="Picture 490" descr="http://d.adroll.com/cm/w/out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3950" y="30194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76200</xdr:colOff>
      <xdr:row>16</xdr:row>
      <xdr:rowOff>0</xdr:rowOff>
    </xdr:from>
    <xdr:to>
      <xdr:col>6</xdr:col>
      <xdr:colOff>85725</xdr:colOff>
      <xdr:row>16</xdr:row>
      <xdr:rowOff>9525</xdr:rowOff>
    </xdr:to>
    <xdr:pic>
      <xdr:nvPicPr>
        <xdr:cNvPr id="857370" name="Picture 491" descr="http://d.adroll.com/cm/x/out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30194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16</xdr:row>
      <xdr:rowOff>0</xdr:rowOff>
    </xdr:from>
    <xdr:to>
      <xdr:col>6</xdr:col>
      <xdr:colOff>104775</xdr:colOff>
      <xdr:row>16</xdr:row>
      <xdr:rowOff>9525</xdr:rowOff>
    </xdr:to>
    <xdr:pic>
      <xdr:nvPicPr>
        <xdr:cNvPr id="857371" name="Picture 492" descr="http://d.adroll.com/cm/l/out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0194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114300</xdr:colOff>
      <xdr:row>16</xdr:row>
      <xdr:rowOff>0</xdr:rowOff>
    </xdr:from>
    <xdr:to>
      <xdr:col>6</xdr:col>
      <xdr:colOff>123825</xdr:colOff>
      <xdr:row>16</xdr:row>
      <xdr:rowOff>9525</xdr:rowOff>
    </xdr:to>
    <xdr:pic>
      <xdr:nvPicPr>
        <xdr:cNvPr id="857372" name="Picture 493" descr="https://www.facebook.com/tr?id=304998296358827&amp;cd%5bsegment_eid%5d=3X6WOGO5ZZDBBECKZ3THJF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30194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133350</xdr:colOff>
      <xdr:row>16</xdr:row>
      <xdr:rowOff>0</xdr:rowOff>
    </xdr:from>
    <xdr:to>
      <xdr:col>6</xdr:col>
      <xdr:colOff>142875</xdr:colOff>
      <xdr:row>16</xdr:row>
      <xdr:rowOff>9525</xdr:rowOff>
    </xdr:to>
    <xdr:pic>
      <xdr:nvPicPr>
        <xdr:cNvPr id="857373" name="Picture 494" descr="http://googleads.g.doubleclick.net/pagead/viewthroughconversion/933633792/?label=lLJoCOiL9woQgL6YvQM&amp;guid=ON&amp;script=0&amp;ord=251152490858241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30194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152400</xdr:colOff>
      <xdr:row>16</xdr:row>
      <xdr:rowOff>0</xdr:rowOff>
    </xdr:from>
    <xdr:to>
      <xdr:col>6</xdr:col>
      <xdr:colOff>161925</xdr:colOff>
      <xdr:row>16</xdr:row>
      <xdr:rowOff>9525</xdr:rowOff>
    </xdr:to>
    <xdr:pic>
      <xdr:nvPicPr>
        <xdr:cNvPr id="857374" name="Picture 495" descr="http://d.adroll.com/cm/g/out?google_nid=adroll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30194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171450</xdr:colOff>
      <xdr:row>16</xdr:row>
      <xdr:rowOff>0</xdr:rowOff>
    </xdr:from>
    <xdr:to>
      <xdr:col>6</xdr:col>
      <xdr:colOff>180975</xdr:colOff>
      <xdr:row>16</xdr:row>
      <xdr:rowOff>9525</xdr:rowOff>
    </xdr:to>
    <xdr:pic>
      <xdr:nvPicPr>
        <xdr:cNvPr id="857375" name="Picture 496" descr="http://ib.adnxs.com/seg?add=1029290&amp;t=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0" y="30194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190500</xdr:colOff>
      <xdr:row>16</xdr:row>
      <xdr:rowOff>0</xdr:rowOff>
    </xdr:from>
    <xdr:to>
      <xdr:col>6</xdr:col>
      <xdr:colOff>200025</xdr:colOff>
      <xdr:row>16</xdr:row>
      <xdr:rowOff>9525</xdr:rowOff>
    </xdr:to>
    <xdr:pic>
      <xdr:nvPicPr>
        <xdr:cNvPr id="857376" name="Picture 497" descr="http://d.adroll.com/p/6ZICAQMTM5FJNDSW47PHZO/?adroll_product_id=decaf_pike_verismo_us_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30194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17</xdr:row>
      <xdr:rowOff>0</xdr:rowOff>
    </xdr:from>
    <xdr:to>
      <xdr:col>6</xdr:col>
      <xdr:colOff>9525</xdr:colOff>
      <xdr:row>17</xdr:row>
      <xdr:rowOff>9525</xdr:rowOff>
    </xdr:to>
    <xdr:pic>
      <xdr:nvPicPr>
        <xdr:cNvPr id="857377" name="Picture 487" descr="http://d.adroll.com/cm/r/ou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3209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</xdr:colOff>
      <xdr:row>17</xdr:row>
      <xdr:rowOff>0</xdr:rowOff>
    </xdr:from>
    <xdr:to>
      <xdr:col>6</xdr:col>
      <xdr:colOff>28575</xdr:colOff>
      <xdr:row>17</xdr:row>
      <xdr:rowOff>9525</xdr:rowOff>
    </xdr:to>
    <xdr:pic>
      <xdr:nvPicPr>
        <xdr:cNvPr id="857378" name="Picture 488" descr="http://d.adroll.com/cm/f/out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209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17</xdr:row>
      <xdr:rowOff>0</xdr:rowOff>
    </xdr:from>
    <xdr:to>
      <xdr:col>6</xdr:col>
      <xdr:colOff>47625</xdr:colOff>
      <xdr:row>17</xdr:row>
      <xdr:rowOff>9525</xdr:rowOff>
    </xdr:to>
    <xdr:pic>
      <xdr:nvPicPr>
        <xdr:cNvPr id="857379" name="Picture 489" descr="http://d.adroll.com/cm/b/out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4900" y="3209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</xdr:colOff>
      <xdr:row>17</xdr:row>
      <xdr:rowOff>0</xdr:rowOff>
    </xdr:from>
    <xdr:to>
      <xdr:col>6</xdr:col>
      <xdr:colOff>66675</xdr:colOff>
      <xdr:row>17</xdr:row>
      <xdr:rowOff>9525</xdr:rowOff>
    </xdr:to>
    <xdr:pic>
      <xdr:nvPicPr>
        <xdr:cNvPr id="857380" name="Picture 490" descr="http://d.adroll.com/cm/w/out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3950" y="3209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76200</xdr:colOff>
      <xdr:row>17</xdr:row>
      <xdr:rowOff>0</xdr:rowOff>
    </xdr:from>
    <xdr:to>
      <xdr:col>6</xdr:col>
      <xdr:colOff>85725</xdr:colOff>
      <xdr:row>17</xdr:row>
      <xdr:rowOff>9525</xdr:rowOff>
    </xdr:to>
    <xdr:pic>
      <xdr:nvPicPr>
        <xdr:cNvPr id="857381" name="Picture 491" descr="http://d.adroll.com/cm/x/out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3209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17</xdr:row>
      <xdr:rowOff>0</xdr:rowOff>
    </xdr:from>
    <xdr:to>
      <xdr:col>6</xdr:col>
      <xdr:colOff>104775</xdr:colOff>
      <xdr:row>17</xdr:row>
      <xdr:rowOff>9525</xdr:rowOff>
    </xdr:to>
    <xdr:pic>
      <xdr:nvPicPr>
        <xdr:cNvPr id="857382" name="Picture 492" descr="http://d.adroll.com/cm/l/out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209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114300</xdr:colOff>
      <xdr:row>17</xdr:row>
      <xdr:rowOff>0</xdr:rowOff>
    </xdr:from>
    <xdr:to>
      <xdr:col>6</xdr:col>
      <xdr:colOff>123825</xdr:colOff>
      <xdr:row>17</xdr:row>
      <xdr:rowOff>9525</xdr:rowOff>
    </xdr:to>
    <xdr:pic>
      <xdr:nvPicPr>
        <xdr:cNvPr id="857383" name="Picture 493" descr="https://www.facebook.com/tr?id=304998296358827&amp;cd%5bsegment_eid%5d=3X6WOGO5ZZDBBECKZ3THJF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3209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133350</xdr:colOff>
      <xdr:row>17</xdr:row>
      <xdr:rowOff>0</xdr:rowOff>
    </xdr:from>
    <xdr:to>
      <xdr:col>6</xdr:col>
      <xdr:colOff>142875</xdr:colOff>
      <xdr:row>17</xdr:row>
      <xdr:rowOff>9525</xdr:rowOff>
    </xdr:to>
    <xdr:pic>
      <xdr:nvPicPr>
        <xdr:cNvPr id="857384" name="Picture 494" descr="http://googleads.g.doubleclick.net/pagead/viewthroughconversion/933633792/?label=lLJoCOiL9woQgL6YvQM&amp;guid=ON&amp;script=0&amp;ord=251152490858241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3209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152400</xdr:colOff>
      <xdr:row>17</xdr:row>
      <xdr:rowOff>0</xdr:rowOff>
    </xdr:from>
    <xdr:to>
      <xdr:col>6</xdr:col>
      <xdr:colOff>161925</xdr:colOff>
      <xdr:row>17</xdr:row>
      <xdr:rowOff>9525</xdr:rowOff>
    </xdr:to>
    <xdr:pic>
      <xdr:nvPicPr>
        <xdr:cNvPr id="857385" name="Picture 495" descr="http://d.adroll.com/cm/g/out?google_nid=adroll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3209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171450</xdr:colOff>
      <xdr:row>17</xdr:row>
      <xdr:rowOff>0</xdr:rowOff>
    </xdr:from>
    <xdr:to>
      <xdr:col>6</xdr:col>
      <xdr:colOff>180975</xdr:colOff>
      <xdr:row>17</xdr:row>
      <xdr:rowOff>9525</xdr:rowOff>
    </xdr:to>
    <xdr:pic>
      <xdr:nvPicPr>
        <xdr:cNvPr id="857386" name="Picture 496" descr="http://ib.adnxs.com/seg?add=1029290&amp;t=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0" y="3209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190500</xdr:colOff>
      <xdr:row>17</xdr:row>
      <xdr:rowOff>0</xdr:rowOff>
    </xdr:from>
    <xdr:to>
      <xdr:col>6</xdr:col>
      <xdr:colOff>200025</xdr:colOff>
      <xdr:row>17</xdr:row>
      <xdr:rowOff>9525</xdr:rowOff>
    </xdr:to>
    <xdr:pic>
      <xdr:nvPicPr>
        <xdr:cNvPr id="857387" name="Picture 497" descr="http://d.adroll.com/p/6ZICAQMTM5FJNDSW47PHZO/?adroll_product_id=decaf_pike_verismo_us_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3209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16</xdr:row>
      <xdr:rowOff>0</xdr:rowOff>
    </xdr:from>
    <xdr:to>
      <xdr:col>6</xdr:col>
      <xdr:colOff>9525</xdr:colOff>
      <xdr:row>16</xdr:row>
      <xdr:rowOff>9525</xdr:rowOff>
    </xdr:to>
    <xdr:pic>
      <xdr:nvPicPr>
        <xdr:cNvPr id="857388" name="Picture 487" descr="http://d.adroll.com/cm/r/ou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30194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</xdr:colOff>
      <xdr:row>16</xdr:row>
      <xdr:rowOff>0</xdr:rowOff>
    </xdr:from>
    <xdr:to>
      <xdr:col>6</xdr:col>
      <xdr:colOff>28575</xdr:colOff>
      <xdr:row>16</xdr:row>
      <xdr:rowOff>9525</xdr:rowOff>
    </xdr:to>
    <xdr:pic>
      <xdr:nvPicPr>
        <xdr:cNvPr id="857389" name="Picture 488" descr="http://d.adroll.com/cm/f/out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0194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16</xdr:row>
      <xdr:rowOff>0</xdr:rowOff>
    </xdr:from>
    <xdr:to>
      <xdr:col>6</xdr:col>
      <xdr:colOff>47625</xdr:colOff>
      <xdr:row>16</xdr:row>
      <xdr:rowOff>9525</xdr:rowOff>
    </xdr:to>
    <xdr:pic>
      <xdr:nvPicPr>
        <xdr:cNvPr id="857390" name="Picture 489" descr="http://d.adroll.com/cm/b/out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4900" y="30194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</xdr:colOff>
      <xdr:row>16</xdr:row>
      <xdr:rowOff>0</xdr:rowOff>
    </xdr:from>
    <xdr:to>
      <xdr:col>6</xdr:col>
      <xdr:colOff>66675</xdr:colOff>
      <xdr:row>16</xdr:row>
      <xdr:rowOff>9525</xdr:rowOff>
    </xdr:to>
    <xdr:pic>
      <xdr:nvPicPr>
        <xdr:cNvPr id="857391" name="Picture 490" descr="http://d.adroll.com/cm/w/out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3950" y="30194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76200</xdr:colOff>
      <xdr:row>16</xdr:row>
      <xdr:rowOff>0</xdr:rowOff>
    </xdr:from>
    <xdr:to>
      <xdr:col>6</xdr:col>
      <xdr:colOff>85725</xdr:colOff>
      <xdr:row>16</xdr:row>
      <xdr:rowOff>9525</xdr:rowOff>
    </xdr:to>
    <xdr:pic>
      <xdr:nvPicPr>
        <xdr:cNvPr id="857392" name="Picture 491" descr="http://d.adroll.com/cm/x/out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30194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16</xdr:row>
      <xdr:rowOff>0</xdr:rowOff>
    </xdr:from>
    <xdr:to>
      <xdr:col>6</xdr:col>
      <xdr:colOff>104775</xdr:colOff>
      <xdr:row>16</xdr:row>
      <xdr:rowOff>9525</xdr:rowOff>
    </xdr:to>
    <xdr:pic>
      <xdr:nvPicPr>
        <xdr:cNvPr id="857393" name="Picture 492" descr="http://d.adroll.com/cm/l/out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0194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114300</xdr:colOff>
      <xdr:row>16</xdr:row>
      <xdr:rowOff>0</xdr:rowOff>
    </xdr:from>
    <xdr:to>
      <xdr:col>6</xdr:col>
      <xdr:colOff>123825</xdr:colOff>
      <xdr:row>16</xdr:row>
      <xdr:rowOff>9525</xdr:rowOff>
    </xdr:to>
    <xdr:pic>
      <xdr:nvPicPr>
        <xdr:cNvPr id="857394" name="Picture 493" descr="https://www.facebook.com/tr?id=304998296358827&amp;cd%5bsegment_eid%5d=3X6WOGO5ZZDBBECKZ3THJF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30194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133350</xdr:colOff>
      <xdr:row>16</xdr:row>
      <xdr:rowOff>0</xdr:rowOff>
    </xdr:from>
    <xdr:to>
      <xdr:col>6</xdr:col>
      <xdr:colOff>142875</xdr:colOff>
      <xdr:row>16</xdr:row>
      <xdr:rowOff>9525</xdr:rowOff>
    </xdr:to>
    <xdr:pic>
      <xdr:nvPicPr>
        <xdr:cNvPr id="857395" name="Picture 494" descr="http://googleads.g.doubleclick.net/pagead/viewthroughconversion/933633792/?label=lLJoCOiL9woQgL6YvQM&amp;guid=ON&amp;script=0&amp;ord=251152490858241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30194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152400</xdr:colOff>
      <xdr:row>16</xdr:row>
      <xdr:rowOff>0</xdr:rowOff>
    </xdr:from>
    <xdr:to>
      <xdr:col>6</xdr:col>
      <xdr:colOff>161925</xdr:colOff>
      <xdr:row>16</xdr:row>
      <xdr:rowOff>9525</xdr:rowOff>
    </xdr:to>
    <xdr:pic>
      <xdr:nvPicPr>
        <xdr:cNvPr id="857396" name="Picture 495" descr="http://d.adroll.com/cm/g/out?google_nid=adroll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30194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171450</xdr:colOff>
      <xdr:row>16</xdr:row>
      <xdr:rowOff>0</xdr:rowOff>
    </xdr:from>
    <xdr:to>
      <xdr:col>6</xdr:col>
      <xdr:colOff>180975</xdr:colOff>
      <xdr:row>16</xdr:row>
      <xdr:rowOff>9525</xdr:rowOff>
    </xdr:to>
    <xdr:pic>
      <xdr:nvPicPr>
        <xdr:cNvPr id="857397" name="Picture 496" descr="http://ib.adnxs.com/seg?add=1029290&amp;t=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0" y="30194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190500</xdr:colOff>
      <xdr:row>16</xdr:row>
      <xdr:rowOff>0</xdr:rowOff>
    </xdr:from>
    <xdr:to>
      <xdr:col>6</xdr:col>
      <xdr:colOff>200025</xdr:colOff>
      <xdr:row>16</xdr:row>
      <xdr:rowOff>9525</xdr:rowOff>
    </xdr:to>
    <xdr:pic>
      <xdr:nvPicPr>
        <xdr:cNvPr id="857398" name="Picture 497" descr="http://d.adroll.com/p/6ZICAQMTM5FJNDSW47PHZO/?adroll_product_id=decaf_pike_verismo_us_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30194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16</xdr:row>
      <xdr:rowOff>0</xdr:rowOff>
    </xdr:from>
    <xdr:to>
      <xdr:col>6</xdr:col>
      <xdr:colOff>9525</xdr:colOff>
      <xdr:row>16</xdr:row>
      <xdr:rowOff>9525</xdr:rowOff>
    </xdr:to>
    <xdr:pic>
      <xdr:nvPicPr>
        <xdr:cNvPr id="857399" name="Picture 487" descr="http://d.adroll.com/cm/r/ou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30194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</xdr:colOff>
      <xdr:row>16</xdr:row>
      <xdr:rowOff>0</xdr:rowOff>
    </xdr:from>
    <xdr:to>
      <xdr:col>6</xdr:col>
      <xdr:colOff>28575</xdr:colOff>
      <xdr:row>16</xdr:row>
      <xdr:rowOff>9525</xdr:rowOff>
    </xdr:to>
    <xdr:pic>
      <xdr:nvPicPr>
        <xdr:cNvPr id="857400" name="Picture 488" descr="http://d.adroll.com/cm/f/out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0194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16</xdr:row>
      <xdr:rowOff>0</xdr:rowOff>
    </xdr:from>
    <xdr:to>
      <xdr:col>6</xdr:col>
      <xdr:colOff>47625</xdr:colOff>
      <xdr:row>16</xdr:row>
      <xdr:rowOff>9525</xdr:rowOff>
    </xdr:to>
    <xdr:pic>
      <xdr:nvPicPr>
        <xdr:cNvPr id="857401" name="Picture 489" descr="http://d.adroll.com/cm/b/out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4900" y="30194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</xdr:colOff>
      <xdr:row>16</xdr:row>
      <xdr:rowOff>0</xdr:rowOff>
    </xdr:from>
    <xdr:to>
      <xdr:col>6</xdr:col>
      <xdr:colOff>66675</xdr:colOff>
      <xdr:row>16</xdr:row>
      <xdr:rowOff>9525</xdr:rowOff>
    </xdr:to>
    <xdr:pic>
      <xdr:nvPicPr>
        <xdr:cNvPr id="857402" name="Picture 490" descr="http://d.adroll.com/cm/w/out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3950" y="30194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76200</xdr:colOff>
      <xdr:row>16</xdr:row>
      <xdr:rowOff>0</xdr:rowOff>
    </xdr:from>
    <xdr:to>
      <xdr:col>6</xdr:col>
      <xdr:colOff>85725</xdr:colOff>
      <xdr:row>16</xdr:row>
      <xdr:rowOff>9525</xdr:rowOff>
    </xdr:to>
    <xdr:pic>
      <xdr:nvPicPr>
        <xdr:cNvPr id="857403" name="Picture 491" descr="http://d.adroll.com/cm/x/out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30194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16</xdr:row>
      <xdr:rowOff>0</xdr:rowOff>
    </xdr:from>
    <xdr:to>
      <xdr:col>6</xdr:col>
      <xdr:colOff>104775</xdr:colOff>
      <xdr:row>16</xdr:row>
      <xdr:rowOff>9525</xdr:rowOff>
    </xdr:to>
    <xdr:pic>
      <xdr:nvPicPr>
        <xdr:cNvPr id="857404" name="Picture 492" descr="http://d.adroll.com/cm/l/out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0194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114300</xdr:colOff>
      <xdr:row>16</xdr:row>
      <xdr:rowOff>0</xdr:rowOff>
    </xdr:from>
    <xdr:to>
      <xdr:col>6</xdr:col>
      <xdr:colOff>123825</xdr:colOff>
      <xdr:row>16</xdr:row>
      <xdr:rowOff>9525</xdr:rowOff>
    </xdr:to>
    <xdr:pic>
      <xdr:nvPicPr>
        <xdr:cNvPr id="857405" name="Picture 493" descr="https://www.facebook.com/tr?id=304998296358827&amp;cd%5bsegment_eid%5d=3X6WOGO5ZZDBBECKZ3THJF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30194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133350</xdr:colOff>
      <xdr:row>16</xdr:row>
      <xdr:rowOff>0</xdr:rowOff>
    </xdr:from>
    <xdr:to>
      <xdr:col>6</xdr:col>
      <xdr:colOff>142875</xdr:colOff>
      <xdr:row>16</xdr:row>
      <xdr:rowOff>9525</xdr:rowOff>
    </xdr:to>
    <xdr:pic>
      <xdr:nvPicPr>
        <xdr:cNvPr id="857406" name="Picture 494" descr="http://googleads.g.doubleclick.net/pagead/viewthroughconversion/933633792/?label=lLJoCOiL9woQgL6YvQM&amp;guid=ON&amp;script=0&amp;ord=251152490858241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30194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152400</xdr:colOff>
      <xdr:row>16</xdr:row>
      <xdr:rowOff>0</xdr:rowOff>
    </xdr:from>
    <xdr:to>
      <xdr:col>6</xdr:col>
      <xdr:colOff>161925</xdr:colOff>
      <xdr:row>16</xdr:row>
      <xdr:rowOff>9525</xdr:rowOff>
    </xdr:to>
    <xdr:pic>
      <xdr:nvPicPr>
        <xdr:cNvPr id="857407" name="Picture 495" descr="http://d.adroll.com/cm/g/out?google_nid=adroll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30194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171450</xdr:colOff>
      <xdr:row>16</xdr:row>
      <xdr:rowOff>0</xdr:rowOff>
    </xdr:from>
    <xdr:to>
      <xdr:col>6</xdr:col>
      <xdr:colOff>180975</xdr:colOff>
      <xdr:row>16</xdr:row>
      <xdr:rowOff>9525</xdr:rowOff>
    </xdr:to>
    <xdr:pic>
      <xdr:nvPicPr>
        <xdr:cNvPr id="857408" name="Picture 496" descr="http://ib.adnxs.com/seg?add=1029290&amp;t=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0" y="30194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190500</xdr:colOff>
      <xdr:row>16</xdr:row>
      <xdr:rowOff>0</xdr:rowOff>
    </xdr:from>
    <xdr:to>
      <xdr:col>6</xdr:col>
      <xdr:colOff>200025</xdr:colOff>
      <xdr:row>16</xdr:row>
      <xdr:rowOff>9525</xdr:rowOff>
    </xdr:to>
    <xdr:pic>
      <xdr:nvPicPr>
        <xdr:cNvPr id="857409" name="Picture 497" descr="http://d.adroll.com/p/6ZICAQMTM5FJNDSW47PHZO/?adroll_product_id=decaf_pike_verismo_us_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30194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</xdr:col>
      <xdr:colOff>828675</xdr:colOff>
      <xdr:row>5</xdr:row>
      <xdr:rowOff>66675</xdr:rowOff>
    </xdr:to>
    <xdr:pic>
      <xdr:nvPicPr>
        <xdr:cNvPr id="2" name="Picture 2" descr="distillata logo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3850"/>
          <a:ext cx="2047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0</xdr:colOff>
      <xdr:row>37</xdr:row>
      <xdr:rowOff>0</xdr:rowOff>
    </xdr:from>
    <xdr:ext cx="9525" cy="9525"/>
    <xdr:pic>
      <xdr:nvPicPr>
        <xdr:cNvPr id="3" name="Picture 1024" descr="https://d.adroll.com/cm/n/ou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0</xdr:colOff>
      <xdr:row>37</xdr:row>
      <xdr:rowOff>0</xdr:rowOff>
    </xdr:from>
    <xdr:ext cx="9525" cy="9525"/>
    <xdr:pic>
      <xdr:nvPicPr>
        <xdr:cNvPr id="4" name="Picture 1025" descr="https://d.adroll.com/fb/tr/?id=1480736542206114&amp;ev=ViewContent&amp;cd%5bcontent_type%5d=product&amp;cd%5bcontent_ids%5d=frn-m_&amp;cd%5bapplication_id%5d=321379434608647&amp;cd%5bproduct_catalog_id%5d=168556815166427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19050</xdr:colOff>
      <xdr:row>37</xdr:row>
      <xdr:rowOff>0</xdr:rowOff>
    </xdr:from>
    <xdr:ext cx="9525" cy="9525"/>
    <xdr:pic>
      <xdr:nvPicPr>
        <xdr:cNvPr id="5" name="Picture 1026" descr="https://d.adroll.com/p/GC3PQFPP6ZES7HVFJAQVSG/?adroll_product_id=frn-m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0</xdr:colOff>
      <xdr:row>37</xdr:row>
      <xdr:rowOff>0</xdr:rowOff>
    </xdr:from>
    <xdr:ext cx="9525" cy="9525"/>
    <xdr:sp macro="" textlink="">
      <xdr:nvSpPr>
        <xdr:cNvPr id="6" name="AutoShape 1027" descr="http://d.adroll.com/cm/r/out"/>
        <xdr:cNvSpPr>
          <a:spLocks noChangeAspect="1" noChangeArrowheads="1"/>
        </xdr:cNvSpPr>
      </xdr:nvSpPr>
      <xdr:spPr bwMode="auto">
        <a:xfrm>
          <a:off x="438150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19050</xdr:colOff>
      <xdr:row>37</xdr:row>
      <xdr:rowOff>0</xdr:rowOff>
    </xdr:from>
    <xdr:ext cx="9525" cy="9525"/>
    <xdr:pic>
      <xdr:nvPicPr>
        <xdr:cNvPr id="7" name="Picture 1028" descr="http://d.adroll.com/cm/f/ou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38100</xdr:colOff>
      <xdr:row>37</xdr:row>
      <xdr:rowOff>0</xdr:rowOff>
    </xdr:from>
    <xdr:ext cx="9525" cy="9525"/>
    <xdr:sp macro="" textlink="">
      <xdr:nvSpPr>
        <xdr:cNvPr id="8" name="AutoShape 1029" descr="http://d.adroll.com/cm/b/out"/>
        <xdr:cNvSpPr>
          <a:spLocks noChangeAspect="1" noChangeArrowheads="1"/>
        </xdr:cNvSpPr>
      </xdr:nvSpPr>
      <xdr:spPr bwMode="auto">
        <a:xfrm>
          <a:off x="441960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57150</xdr:colOff>
      <xdr:row>37</xdr:row>
      <xdr:rowOff>0</xdr:rowOff>
    </xdr:from>
    <xdr:ext cx="9525" cy="9525"/>
    <xdr:pic>
      <xdr:nvPicPr>
        <xdr:cNvPr id="9" name="Picture 1030" descr="http://d.adroll.com/cm/w/out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76200</xdr:colOff>
      <xdr:row>37</xdr:row>
      <xdr:rowOff>0</xdr:rowOff>
    </xdr:from>
    <xdr:ext cx="9525" cy="9525"/>
    <xdr:pic>
      <xdr:nvPicPr>
        <xdr:cNvPr id="10" name="Picture 1031" descr="http://d.adroll.com/cm/x/out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95250</xdr:colOff>
      <xdr:row>37</xdr:row>
      <xdr:rowOff>0</xdr:rowOff>
    </xdr:from>
    <xdr:ext cx="9525" cy="9525"/>
    <xdr:pic>
      <xdr:nvPicPr>
        <xdr:cNvPr id="11" name="Picture 1032" descr="http://d.adroll.com/cm/l/out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114300</xdr:colOff>
      <xdr:row>37</xdr:row>
      <xdr:rowOff>0</xdr:rowOff>
    </xdr:from>
    <xdr:ext cx="9525" cy="9525"/>
    <xdr:pic>
      <xdr:nvPicPr>
        <xdr:cNvPr id="12" name="Picture 1033" descr="http://d.adroll.com/cm/o/out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133350</xdr:colOff>
      <xdr:row>37</xdr:row>
      <xdr:rowOff>0</xdr:rowOff>
    </xdr:from>
    <xdr:ext cx="9525" cy="9525"/>
    <xdr:pic>
      <xdr:nvPicPr>
        <xdr:cNvPr id="13" name="Picture 1034" descr="http://d.adroll.com/cm/g/out?google_nid=adroll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152400</xdr:colOff>
      <xdr:row>37</xdr:row>
      <xdr:rowOff>0</xdr:rowOff>
    </xdr:from>
    <xdr:ext cx="9525" cy="9525"/>
    <xdr:pic>
      <xdr:nvPicPr>
        <xdr:cNvPr id="14" name="Picture 1035" descr="https://www.facebook.com/tr?id=1480736542206114&amp;cd%5bsegment_eid%5d=DUMTNVGEZ5FB5IG7Z6VSH6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171450</xdr:colOff>
      <xdr:row>37</xdr:row>
      <xdr:rowOff>0</xdr:rowOff>
    </xdr:from>
    <xdr:ext cx="9525" cy="9525"/>
    <xdr:pic>
      <xdr:nvPicPr>
        <xdr:cNvPr id="15" name="Picture 1036" descr="http://googleads.g.doubleclick.net/pagead/viewthroughconversion/1011350631/?label=zbpfCOmC4ggQ5_if4gM&amp;guid=ON&amp;script=0&amp;ord=2158041628786672.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5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190500</xdr:colOff>
      <xdr:row>37</xdr:row>
      <xdr:rowOff>0</xdr:rowOff>
    </xdr:from>
    <xdr:ext cx="9525" cy="9525"/>
    <xdr:pic>
      <xdr:nvPicPr>
        <xdr:cNvPr id="16" name="Picture 1037" descr="http://ib.adnxs.com/seg?add=640988&amp;t=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209550</xdr:colOff>
      <xdr:row>37</xdr:row>
      <xdr:rowOff>0</xdr:rowOff>
    </xdr:from>
    <xdr:ext cx="9525" cy="9525"/>
    <xdr:pic>
      <xdr:nvPicPr>
        <xdr:cNvPr id="17" name="Picture 1038" descr="https://www.facebook.com/tr?id=1480736542206114&amp;cd%5bsegment_eid%5d=LA6MOL546BCWFLZJMI7JAC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228600</xdr:colOff>
      <xdr:row>37</xdr:row>
      <xdr:rowOff>0</xdr:rowOff>
    </xdr:from>
    <xdr:ext cx="9525" cy="9525"/>
    <xdr:pic>
      <xdr:nvPicPr>
        <xdr:cNvPr id="18" name="Picture 1039" descr="http://googleads.g.doubleclick.net/pagead/viewthroughconversion/1011350631/?label=R_-mCPGfuQ8Q5_if4gM&amp;guid=ON&amp;script=0&amp;ord=2158041628786672.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247650</xdr:colOff>
      <xdr:row>37</xdr:row>
      <xdr:rowOff>0</xdr:rowOff>
    </xdr:from>
    <xdr:ext cx="9525" cy="9525"/>
    <xdr:pic>
      <xdr:nvPicPr>
        <xdr:cNvPr id="19" name="Picture 1040" descr="http://ib.adnxs.com/seg?add=1450547&amp;t=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15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266700</xdr:colOff>
      <xdr:row>37</xdr:row>
      <xdr:rowOff>0</xdr:rowOff>
    </xdr:from>
    <xdr:ext cx="9525" cy="9525"/>
    <xdr:pic>
      <xdr:nvPicPr>
        <xdr:cNvPr id="20" name="Picture 1041" descr="https://www.facebook.com/tr?id=1480736542206114&amp;cd%5bsegment_eid%5d=WZM5YVKFBVAXRNOK637F2K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285750</xdr:colOff>
      <xdr:row>37</xdr:row>
      <xdr:rowOff>0</xdr:rowOff>
    </xdr:from>
    <xdr:ext cx="9525" cy="9525"/>
    <xdr:pic>
      <xdr:nvPicPr>
        <xdr:cNvPr id="21" name="Picture 1042" descr="http://googleads.g.doubleclick.net/pagead/viewthroughconversion/1011350631/?label=mr-CCPmeuQ8Q5_if4gM&amp;guid=ON&amp;script=0&amp;ord=2158041628786672.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304800</xdr:colOff>
      <xdr:row>37</xdr:row>
      <xdr:rowOff>0</xdr:rowOff>
    </xdr:from>
    <xdr:ext cx="9525" cy="9525"/>
    <xdr:pic>
      <xdr:nvPicPr>
        <xdr:cNvPr id="22" name="Picture 1043" descr="http://ib.adnxs.com/seg?add=1450546&amp;t=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323850</xdr:colOff>
      <xdr:row>37</xdr:row>
      <xdr:rowOff>0</xdr:rowOff>
    </xdr:from>
    <xdr:ext cx="9525" cy="9525"/>
    <xdr:pic>
      <xdr:nvPicPr>
        <xdr:cNvPr id="23" name="Picture 1044" descr="https://www.facebook.com/tr?id=1480736542206114&amp;cd%5bsegment_eid%5d=UOJ6BY5CKRGDPGELCDYUUY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535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342900</xdr:colOff>
      <xdr:row>37</xdr:row>
      <xdr:rowOff>0</xdr:rowOff>
    </xdr:from>
    <xdr:ext cx="9525" cy="9525"/>
    <xdr:pic>
      <xdr:nvPicPr>
        <xdr:cNvPr id="24" name="Picture 1045" descr="http://googleads.g.doubleclick.net/pagead/viewthroughconversion/1011350631/?label=pmhZCJmmsg8Q5_if4gM&amp;guid=ON&amp;script=0&amp;ord=2158041628786672.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361950</xdr:colOff>
      <xdr:row>37</xdr:row>
      <xdr:rowOff>0</xdr:rowOff>
    </xdr:from>
    <xdr:ext cx="9525" cy="9525"/>
    <xdr:pic>
      <xdr:nvPicPr>
        <xdr:cNvPr id="25" name="Picture 1046" descr="http://ib.adnxs.com/seg?add=1438944&amp;t=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45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0</xdr:colOff>
      <xdr:row>37</xdr:row>
      <xdr:rowOff>0</xdr:rowOff>
    </xdr:from>
    <xdr:ext cx="9525" cy="9525"/>
    <xdr:sp macro="" textlink="">
      <xdr:nvSpPr>
        <xdr:cNvPr id="26" name="AutoShape 1074" descr="http://d.adroll.com/cm/r/out"/>
        <xdr:cNvSpPr>
          <a:spLocks noChangeAspect="1" noChangeArrowheads="1"/>
        </xdr:cNvSpPr>
      </xdr:nvSpPr>
      <xdr:spPr bwMode="auto">
        <a:xfrm>
          <a:off x="438150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19050</xdr:colOff>
      <xdr:row>37</xdr:row>
      <xdr:rowOff>0</xdr:rowOff>
    </xdr:from>
    <xdr:ext cx="9525" cy="9525"/>
    <xdr:pic>
      <xdr:nvPicPr>
        <xdr:cNvPr id="27" name="Picture 1075" descr="http://d.adroll.com/cm/f/ou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38100</xdr:colOff>
      <xdr:row>37</xdr:row>
      <xdr:rowOff>0</xdr:rowOff>
    </xdr:from>
    <xdr:ext cx="9525" cy="9525"/>
    <xdr:pic>
      <xdr:nvPicPr>
        <xdr:cNvPr id="28" name="Picture 1076" descr="http://d.adroll.com/cm/b/out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57150</xdr:colOff>
      <xdr:row>37</xdr:row>
      <xdr:rowOff>0</xdr:rowOff>
    </xdr:from>
    <xdr:ext cx="9525" cy="9525"/>
    <xdr:pic>
      <xdr:nvPicPr>
        <xdr:cNvPr id="29" name="Picture 1077" descr="http://d.adroll.com/cm/w/out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76200</xdr:colOff>
      <xdr:row>37</xdr:row>
      <xdr:rowOff>0</xdr:rowOff>
    </xdr:from>
    <xdr:ext cx="9525" cy="9525"/>
    <xdr:pic>
      <xdr:nvPicPr>
        <xdr:cNvPr id="30" name="Picture 1078" descr="http://d.adroll.com/cm/x/out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95250</xdr:colOff>
      <xdr:row>37</xdr:row>
      <xdr:rowOff>0</xdr:rowOff>
    </xdr:from>
    <xdr:ext cx="9525" cy="9525"/>
    <xdr:pic>
      <xdr:nvPicPr>
        <xdr:cNvPr id="31" name="Picture 1079" descr="http://d.adroll.com/cm/l/out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114300</xdr:colOff>
      <xdr:row>37</xdr:row>
      <xdr:rowOff>0</xdr:rowOff>
    </xdr:from>
    <xdr:ext cx="9525" cy="9525"/>
    <xdr:pic>
      <xdr:nvPicPr>
        <xdr:cNvPr id="32" name="Picture 1080" descr="http://d.adroll.com/cm/o/out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133350</xdr:colOff>
      <xdr:row>37</xdr:row>
      <xdr:rowOff>0</xdr:rowOff>
    </xdr:from>
    <xdr:ext cx="9525" cy="9525"/>
    <xdr:pic>
      <xdr:nvPicPr>
        <xdr:cNvPr id="33" name="Picture 1081" descr="http://d.adroll.com/cm/g/out?google_nid=adroll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152400</xdr:colOff>
      <xdr:row>37</xdr:row>
      <xdr:rowOff>0</xdr:rowOff>
    </xdr:from>
    <xdr:ext cx="9525" cy="9525"/>
    <xdr:pic>
      <xdr:nvPicPr>
        <xdr:cNvPr id="34" name="Picture 1082" descr="https://www.facebook.com/tr?id=1480736542206114&amp;cd%5bsegment_eid%5d=DUMTNVGEZ5FB5IG7Z6VSH6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171450</xdr:colOff>
      <xdr:row>37</xdr:row>
      <xdr:rowOff>0</xdr:rowOff>
    </xdr:from>
    <xdr:ext cx="9525" cy="9525"/>
    <xdr:pic>
      <xdr:nvPicPr>
        <xdr:cNvPr id="35" name="Picture 1083" descr="http://googleads.g.doubleclick.net/pagead/viewthroughconversion/1011350631/?label=zbpfCOmC4ggQ5_if4gM&amp;guid=ON&amp;script=0&amp;ord=880683236095899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5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190500</xdr:colOff>
      <xdr:row>37</xdr:row>
      <xdr:rowOff>0</xdr:rowOff>
    </xdr:from>
    <xdr:ext cx="9525" cy="9525"/>
    <xdr:pic>
      <xdr:nvPicPr>
        <xdr:cNvPr id="36" name="Picture 1084" descr="http://ib.adnxs.com/seg?add=640988&amp;t=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209550</xdr:colOff>
      <xdr:row>37</xdr:row>
      <xdr:rowOff>0</xdr:rowOff>
    </xdr:from>
    <xdr:ext cx="9525" cy="9525"/>
    <xdr:pic>
      <xdr:nvPicPr>
        <xdr:cNvPr id="37" name="Picture 1085" descr="https://www.facebook.com/tr?id=1480736542206114&amp;cd%5bsegment_eid%5d=LA6MOL546BCWFLZJMI7JAC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228600</xdr:colOff>
      <xdr:row>37</xdr:row>
      <xdr:rowOff>0</xdr:rowOff>
    </xdr:from>
    <xdr:ext cx="9525" cy="9525"/>
    <xdr:pic>
      <xdr:nvPicPr>
        <xdr:cNvPr id="38" name="Picture 1086" descr="http://googleads.g.doubleclick.net/pagead/viewthroughconversion/1011350631/?label=R_-mCPGfuQ8Q5_if4gM&amp;guid=ON&amp;script=0&amp;ord=880683236095899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247650</xdr:colOff>
      <xdr:row>37</xdr:row>
      <xdr:rowOff>0</xdr:rowOff>
    </xdr:from>
    <xdr:ext cx="9525" cy="9525"/>
    <xdr:pic>
      <xdr:nvPicPr>
        <xdr:cNvPr id="39" name="Picture 1087" descr="http://ib.adnxs.com/seg?add=1450547&amp;t=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15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266700</xdr:colOff>
      <xdr:row>37</xdr:row>
      <xdr:rowOff>0</xdr:rowOff>
    </xdr:from>
    <xdr:ext cx="9525" cy="9525"/>
    <xdr:pic>
      <xdr:nvPicPr>
        <xdr:cNvPr id="40" name="Picture 1088" descr="https://www.facebook.com/tr?id=1480736542206114&amp;cd%5bsegment_eid%5d=WZM5YVKFBVAXRNOK637F2K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285750</xdr:colOff>
      <xdr:row>37</xdr:row>
      <xdr:rowOff>0</xdr:rowOff>
    </xdr:from>
    <xdr:ext cx="9525" cy="9525"/>
    <xdr:pic>
      <xdr:nvPicPr>
        <xdr:cNvPr id="41" name="Picture 1089" descr="http://googleads.g.doubleclick.net/pagead/viewthroughconversion/1011350631/?label=mr-CCPmeuQ8Q5_if4gM&amp;guid=ON&amp;script=0&amp;ord=880683236095899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304800</xdr:colOff>
      <xdr:row>37</xdr:row>
      <xdr:rowOff>0</xdr:rowOff>
    </xdr:from>
    <xdr:ext cx="9525" cy="9525"/>
    <xdr:pic>
      <xdr:nvPicPr>
        <xdr:cNvPr id="42" name="Picture 1090" descr="http://ib.adnxs.com/seg?add=1450546&amp;t=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323850</xdr:colOff>
      <xdr:row>37</xdr:row>
      <xdr:rowOff>0</xdr:rowOff>
    </xdr:from>
    <xdr:ext cx="9525" cy="9525"/>
    <xdr:pic>
      <xdr:nvPicPr>
        <xdr:cNvPr id="43" name="Picture 1091" descr="https://www.facebook.com/tr?id=1480736542206114&amp;cd%5bsegment_eid%5d=UOJ6BY5CKRGDPGELCDYUUY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535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342900</xdr:colOff>
      <xdr:row>37</xdr:row>
      <xdr:rowOff>0</xdr:rowOff>
    </xdr:from>
    <xdr:ext cx="9525" cy="9525"/>
    <xdr:pic>
      <xdr:nvPicPr>
        <xdr:cNvPr id="44" name="Picture 1092" descr="http://googleads.g.doubleclick.net/pagead/viewthroughconversion/1011350631/?label=pmhZCJmmsg8Q5_if4gM&amp;guid=ON&amp;script=0&amp;ord=880683236095899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361950</xdr:colOff>
      <xdr:row>37</xdr:row>
      <xdr:rowOff>0</xdr:rowOff>
    </xdr:from>
    <xdr:ext cx="9525" cy="9525"/>
    <xdr:pic>
      <xdr:nvPicPr>
        <xdr:cNvPr id="45" name="Picture 1093" descr="http://ib.adnxs.com/seg?add=1438944&amp;t=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45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0</xdr:colOff>
      <xdr:row>51</xdr:row>
      <xdr:rowOff>0</xdr:rowOff>
    </xdr:from>
    <xdr:to>
      <xdr:col>6</xdr:col>
      <xdr:colOff>9525</xdr:colOff>
      <xdr:row>51</xdr:row>
      <xdr:rowOff>9525</xdr:rowOff>
    </xdr:to>
    <xdr:pic>
      <xdr:nvPicPr>
        <xdr:cNvPr id="46" name="Picture 1025" descr="https://d.adroll.com/fb/tr/?id=1480736542206114&amp;ev=ViewContent&amp;cd%5bcontent_type%5d=product&amp;cd%5bcontent_ids%5d=frn-m_&amp;cd%5bapplication_id%5d=321379434608647&amp;cd%5bproduct_catalog_id%5d=168556815166427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618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</xdr:colOff>
      <xdr:row>51</xdr:row>
      <xdr:rowOff>0</xdr:rowOff>
    </xdr:from>
    <xdr:to>
      <xdr:col>6</xdr:col>
      <xdr:colOff>28575</xdr:colOff>
      <xdr:row>51</xdr:row>
      <xdr:rowOff>9525</xdr:rowOff>
    </xdr:to>
    <xdr:pic>
      <xdr:nvPicPr>
        <xdr:cNvPr id="47" name="Picture 1026" descr="https://d.adroll.com/p/GC3PQFPP6ZES7HVFJAQVSG/?adroll_product_id=frn-m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618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9525</xdr:colOff>
      <xdr:row>51</xdr:row>
      <xdr:rowOff>9525</xdr:rowOff>
    </xdr:to>
    <xdr:sp macro="" textlink="">
      <xdr:nvSpPr>
        <xdr:cNvPr id="48" name="AutoShape 1074" descr="http://d.adroll.com/cm/r/out"/>
        <xdr:cNvSpPr>
          <a:spLocks noChangeAspect="1" noChangeArrowheads="1"/>
        </xdr:cNvSpPr>
      </xdr:nvSpPr>
      <xdr:spPr bwMode="auto">
        <a:xfrm>
          <a:off x="5410200" y="618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19050</xdr:colOff>
      <xdr:row>51</xdr:row>
      <xdr:rowOff>0</xdr:rowOff>
    </xdr:from>
    <xdr:to>
      <xdr:col>6</xdr:col>
      <xdr:colOff>28575</xdr:colOff>
      <xdr:row>51</xdr:row>
      <xdr:rowOff>9525</xdr:rowOff>
    </xdr:to>
    <xdr:pic>
      <xdr:nvPicPr>
        <xdr:cNvPr id="49" name="Picture 1075" descr="http://d.adroll.com/cm/f/ou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618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51</xdr:row>
      <xdr:rowOff>0</xdr:rowOff>
    </xdr:from>
    <xdr:to>
      <xdr:col>6</xdr:col>
      <xdr:colOff>47625</xdr:colOff>
      <xdr:row>51</xdr:row>
      <xdr:rowOff>9525</xdr:rowOff>
    </xdr:to>
    <xdr:pic>
      <xdr:nvPicPr>
        <xdr:cNvPr id="50" name="Picture 1076" descr="http://d.adroll.com/cm/b/out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618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</xdr:colOff>
      <xdr:row>51</xdr:row>
      <xdr:rowOff>0</xdr:rowOff>
    </xdr:from>
    <xdr:to>
      <xdr:col>6</xdr:col>
      <xdr:colOff>66675</xdr:colOff>
      <xdr:row>51</xdr:row>
      <xdr:rowOff>9525</xdr:rowOff>
    </xdr:to>
    <xdr:pic>
      <xdr:nvPicPr>
        <xdr:cNvPr id="51" name="Picture 1077" descr="http://d.adroll.com/cm/w/out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618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76200</xdr:colOff>
      <xdr:row>51</xdr:row>
      <xdr:rowOff>0</xdr:rowOff>
    </xdr:from>
    <xdr:to>
      <xdr:col>6</xdr:col>
      <xdr:colOff>85725</xdr:colOff>
      <xdr:row>51</xdr:row>
      <xdr:rowOff>9525</xdr:rowOff>
    </xdr:to>
    <xdr:pic>
      <xdr:nvPicPr>
        <xdr:cNvPr id="52" name="Picture 1078" descr="http://d.adroll.com/cm/x/out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618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104775</xdr:colOff>
      <xdr:row>51</xdr:row>
      <xdr:rowOff>9525</xdr:rowOff>
    </xdr:to>
    <xdr:pic>
      <xdr:nvPicPr>
        <xdr:cNvPr id="53" name="Picture 1079" descr="http://d.adroll.com/cm/l/out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618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114300</xdr:colOff>
      <xdr:row>51</xdr:row>
      <xdr:rowOff>0</xdr:rowOff>
    </xdr:from>
    <xdr:to>
      <xdr:col>6</xdr:col>
      <xdr:colOff>123825</xdr:colOff>
      <xdr:row>51</xdr:row>
      <xdr:rowOff>9525</xdr:rowOff>
    </xdr:to>
    <xdr:pic>
      <xdr:nvPicPr>
        <xdr:cNvPr id="54" name="Picture 1080" descr="http://d.adroll.com/cm/o/out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618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133350</xdr:colOff>
      <xdr:row>51</xdr:row>
      <xdr:rowOff>0</xdr:rowOff>
    </xdr:from>
    <xdr:to>
      <xdr:col>6</xdr:col>
      <xdr:colOff>142875</xdr:colOff>
      <xdr:row>51</xdr:row>
      <xdr:rowOff>9525</xdr:rowOff>
    </xdr:to>
    <xdr:pic>
      <xdr:nvPicPr>
        <xdr:cNvPr id="55" name="Picture 1081" descr="http://d.adroll.com/cm/g/out?google_nid=adroll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618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152400</xdr:colOff>
      <xdr:row>51</xdr:row>
      <xdr:rowOff>0</xdr:rowOff>
    </xdr:from>
    <xdr:to>
      <xdr:col>6</xdr:col>
      <xdr:colOff>161925</xdr:colOff>
      <xdr:row>51</xdr:row>
      <xdr:rowOff>9525</xdr:rowOff>
    </xdr:to>
    <xdr:pic>
      <xdr:nvPicPr>
        <xdr:cNvPr id="56" name="Picture 1082" descr="https://www.facebook.com/tr?id=1480736542206114&amp;cd%5bsegment_eid%5d=DUMTNVGEZ5FB5IG7Z6VSH6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00" y="618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171450</xdr:colOff>
      <xdr:row>51</xdr:row>
      <xdr:rowOff>0</xdr:rowOff>
    </xdr:from>
    <xdr:to>
      <xdr:col>6</xdr:col>
      <xdr:colOff>180975</xdr:colOff>
      <xdr:row>51</xdr:row>
      <xdr:rowOff>9525</xdr:rowOff>
    </xdr:to>
    <xdr:pic>
      <xdr:nvPicPr>
        <xdr:cNvPr id="57" name="Picture 1083" descr="http://googleads.g.doubleclick.net/pagead/viewthroughconversion/1011350631/?label=zbpfCOmC4ggQ5_if4gM&amp;guid=ON&amp;script=0&amp;ord=880683236095899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618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190500</xdr:colOff>
      <xdr:row>51</xdr:row>
      <xdr:rowOff>0</xdr:rowOff>
    </xdr:from>
    <xdr:to>
      <xdr:col>6</xdr:col>
      <xdr:colOff>200025</xdr:colOff>
      <xdr:row>51</xdr:row>
      <xdr:rowOff>9525</xdr:rowOff>
    </xdr:to>
    <xdr:pic>
      <xdr:nvPicPr>
        <xdr:cNvPr id="58" name="Picture 1084" descr="http://ib.adnxs.com/seg?add=640988&amp;t=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618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209550</xdr:colOff>
      <xdr:row>51</xdr:row>
      <xdr:rowOff>0</xdr:rowOff>
    </xdr:from>
    <xdr:to>
      <xdr:col>6</xdr:col>
      <xdr:colOff>219075</xdr:colOff>
      <xdr:row>51</xdr:row>
      <xdr:rowOff>9525</xdr:rowOff>
    </xdr:to>
    <xdr:pic>
      <xdr:nvPicPr>
        <xdr:cNvPr id="59" name="Picture 1085" descr="https://www.facebook.com/tr?id=1480736542206114&amp;cd%5bsegment_eid%5d=LA6MOL546BCWFLZJMI7JAC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618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228600</xdr:colOff>
      <xdr:row>51</xdr:row>
      <xdr:rowOff>0</xdr:rowOff>
    </xdr:from>
    <xdr:to>
      <xdr:col>6</xdr:col>
      <xdr:colOff>238125</xdr:colOff>
      <xdr:row>51</xdr:row>
      <xdr:rowOff>9525</xdr:rowOff>
    </xdr:to>
    <xdr:pic>
      <xdr:nvPicPr>
        <xdr:cNvPr id="60" name="Picture 1086" descr="http://googleads.g.doubleclick.net/pagead/viewthroughconversion/1011350631/?label=R_-mCPGfuQ8Q5_if4gM&amp;guid=ON&amp;script=0&amp;ord=880683236095899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618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247650</xdr:colOff>
      <xdr:row>51</xdr:row>
      <xdr:rowOff>0</xdr:rowOff>
    </xdr:from>
    <xdr:to>
      <xdr:col>6</xdr:col>
      <xdr:colOff>257175</xdr:colOff>
      <xdr:row>51</xdr:row>
      <xdr:rowOff>9525</xdr:rowOff>
    </xdr:to>
    <xdr:pic>
      <xdr:nvPicPr>
        <xdr:cNvPr id="61" name="Picture 1087" descr="http://ib.adnxs.com/seg?add=1450547&amp;t=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618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51</xdr:row>
      <xdr:rowOff>0</xdr:rowOff>
    </xdr:from>
    <xdr:to>
      <xdr:col>6</xdr:col>
      <xdr:colOff>276225</xdr:colOff>
      <xdr:row>51</xdr:row>
      <xdr:rowOff>9525</xdr:rowOff>
    </xdr:to>
    <xdr:pic>
      <xdr:nvPicPr>
        <xdr:cNvPr id="62" name="Picture 1088" descr="https://www.facebook.com/tr?id=1480736542206114&amp;cd%5bsegment_eid%5d=WZM5YVKFBVAXRNOK637F2K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618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285750</xdr:colOff>
      <xdr:row>51</xdr:row>
      <xdr:rowOff>0</xdr:rowOff>
    </xdr:from>
    <xdr:to>
      <xdr:col>6</xdr:col>
      <xdr:colOff>295275</xdr:colOff>
      <xdr:row>51</xdr:row>
      <xdr:rowOff>9525</xdr:rowOff>
    </xdr:to>
    <xdr:pic>
      <xdr:nvPicPr>
        <xdr:cNvPr id="63" name="Picture 1089" descr="http://googleads.g.doubleclick.net/pagead/viewthroughconversion/1011350631/?label=mr-CCPmeuQ8Q5_if4gM&amp;guid=ON&amp;script=0&amp;ord=880683236095899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50" y="618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304800</xdr:colOff>
      <xdr:row>51</xdr:row>
      <xdr:rowOff>0</xdr:rowOff>
    </xdr:from>
    <xdr:to>
      <xdr:col>6</xdr:col>
      <xdr:colOff>314325</xdr:colOff>
      <xdr:row>51</xdr:row>
      <xdr:rowOff>9525</xdr:rowOff>
    </xdr:to>
    <xdr:pic>
      <xdr:nvPicPr>
        <xdr:cNvPr id="64" name="Picture 1090" descr="http://ib.adnxs.com/seg?add=1450546&amp;t=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618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323850</xdr:colOff>
      <xdr:row>51</xdr:row>
      <xdr:rowOff>0</xdr:rowOff>
    </xdr:from>
    <xdr:to>
      <xdr:col>6</xdr:col>
      <xdr:colOff>333375</xdr:colOff>
      <xdr:row>51</xdr:row>
      <xdr:rowOff>9525</xdr:rowOff>
    </xdr:to>
    <xdr:pic>
      <xdr:nvPicPr>
        <xdr:cNvPr id="65" name="Picture 1091" descr="https://www.facebook.com/tr?id=1480736542206114&amp;cd%5bsegment_eid%5d=UOJ6BY5CKRGDPGELCDYUUY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618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342900</xdr:colOff>
      <xdr:row>51</xdr:row>
      <xdr:rowOff>0</xdr:rowOff>
    </xdr:from>
    <xdr:to>
      <xdr:col>6</xdr:col>
      <xdr:colOff>352425</xdr:colOff>
      <xdr:row>51</xdr:row>
      <xdr:rowOff>9525</xdr:rowOff>
    </xdr:to>
    <xdr:pic>
      <xdr:nvPicPr>
        <xdr:cNvPr id="66" name="Picture 1092" descr="http://googleads.g.doubleclick.net/pagead/viewthroughconversion/1011350631/?label=pmhZCJmmsg8Q5_if4gM&amp;guid=ON&amp;script=0&amp;ord=880683236095899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618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361950</xdr:colOff>
      <xdr:row>51</xdr:row>
      <xdr:rowOff>0</xdr:rowOff>
    </xdr:from>
    <xdr:to>
      <xdr:col>6</xdr:col>
      <xdr:colOff>371475</xdr:colOff>
      <xdr:row>51</xdr:row>
      <xdr:rowOff>9525</xdr:rowOff>
    </xdr:to>
    <xdr:pic>
      <xdr:nvPicPr>
        <xdr:cNvPr id="67" name="Picture 1093" descr="http://ib.adnxs.com/seg?add=1438944&amp;t=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618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9525</xdr:colOff>
      <xdr:row>51</xdr:row>
      <xdr:rowOff>9525</xdr:rowOff>
    </xdr:to>
    <xdr:pic>
      <xdr:nvPicPr>
        <xdr:cNvPr id="68" name="Picture 1024" descr="https://d.adroll.com/cm/n/ou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6019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9525</xdr:colOff>
      <xdr:row>50</xdr:row>
      <xdr:rowOff>9525</xdr:rowOff>
    </xdr:to>
    <xdr:pic>
      <xdr:nvPicPr>
        <xdr:cNvPr id="69" name="Picture 1024" descr="https://d.adroll.com/cm/n/ou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6019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0</xdr:colOff>
      <xdr:row>38</xdr:row>
      <xdr:rowOff>0</xdr:rowOff>
    </xdr:from>
    <xdr:ext cx="9525" cy="9525"/>
    <xdr:pic>
      <xdr:nvPicPr>
        <xdr:cNvPr id="70" name="Picture 487" descr="http://d.adroll.com/cm/r/ou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19050</xdr:colOff>
      <xdr:row>38</xdr:row>
      <xdr:rowOff>0</xdr:rowOff>
    </xdr:from>
    <xdr:ext cx="9525" cy="9525"/>
    <xdr:pic>
      <xdr:nvPicPr>
        <xdr:cNvPr id="71" name="Picture 488" descr="http://d.adroll.com/cm/f/ou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38100</xdr:colOff>
      <xdr:row>38</xdr:row>
      <xdr:rowOff>0</xdr:rowOff>
    </xdr:from>
    <xdr:ext cx="9525" cy="9525"/>
    <xdr:pic>
      <xdr:nvPicPr>
        <xdr:cNvPr id="72" name="Picture 489" descr="http://d.adroll.com/cm/b/out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57150</xdr:colOff>
      <xdr:row>38</xdr:row>
      <xdr:rowOff>0</xdr:rowOff>
    </xdr:from>
    <xdr:ext cx="9525" cy="9525"/>
    <xdr:pic>
      <xdr:nvPicPr>
        <xdr:cNvPr id="73" name="Picture 490" descr="http://d.adroll.com/cm/w/out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76200</xdr:colOff>
      <xdr:row>38</xdr:row>
      <xdr:rowOff>0</xdr:rowOff>
    </xdr:from>
    <xdr:ext cx="9525" cy="9525"/>
    <xdr:pic>
      <xdr:nvPicPr>
        <xdr:cNvPr id="74" name="Picture 491" descr="http://d.adroll.com/cm/x/out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95250</xdr:colOff>
      <xdr:row>38</xdr:row>
      <xdr:rowOff>0</xdr:rowOff>
    </xdr:from>
    <xdr:ext cx="9525" cy="9525"/>
    <xdr:pic>
      <xdr:nvPicPr>
        <xdr:cNvPr id="75" name="Picture 492" descr="http://d.adroll.com/cm/l/out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114300</xdr:colOff>
      <xdr:row>38</xdr:row>
      <xdr:rowOff>0</xdr:rowOff>
    </xdr:from>
    <xdr:ext cx="9525" cy="9525"/>
    <xdr:pic>
      <xdr:nvPicPr>
        <xdr:cNvPr id="76" name="Picture 493" descr="https://www.facebook.com/tr?id=304998296358827&amp;cd%5bsegment_eid%5d=3X6WOGO5ZZDBBECKZ3THJF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133350</xdr:colOff>
      <xdr:row>38</xdr:row>
      <xdr:rowOff>0</xdr:rowOff>
    </xdr:from>
    <xdr:ext cx="9525" cy="9525"/>
    <xdr:pic>
      <xdr:nvPicPr>
        <xdr:cNvPr id="77" name="Picture 494" descr="http://googleads.g.doubleclick.net/pagead/viewthroughconversion/933633792/?label=lLJoCOiL9woQgL6YvQM&amp;guid=ON&amp;script=0&amp;ord=2511524908582415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152400</xdr:colOff>
      <xdr:row>38</xdr:row>
      <xdr:rowOff>0</xdr:rowOff>
    </xdr:from>
    <xdr:ext cx="9525" cy="9525"/>
    <xdr:pic>
      <xdr:nvPicPr>
        <xdr:cNvPr id="78" name="Picture 495" descr="http://d.adroll.com/cm/g/out?google_nid=adroll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171450</xdr:colOff>
      <xdr:row>38</xdr:row>
      <xdr:rowOff>0</xdr:rowOff>
    </xdr:from>
    <xdr:ext cx="9525" cy="9525"/>
    <xdr:pic>
      <xdr:nvPicPr>
        <xdr:cNvPr id="79" name="Picture 496" descr="http://ib.adnxs.com/seg?add=1029290&amp;t=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5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190500</xdr:colOff>
      <xdr:row>38</xdr:row>
      <xdr:rowOff>0</xdr:rowOff>
    </xdr:from>
    <xdr:ext cx="9525" cy="9525"/>
    <xdr:pic>
      <xdr:nvPicPr>
        <xdr:cNvPr id="80" name="Picture 497" descr="http://d.adroll.com/p/6ZICAQMTM5FJNDSW47PHZO/?adroll_product_id=decaf_pike_verismo_us_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0</xdr:colOff>
      <xdr:row>38</xdr:row>
      <xdr:rowOff>0</xdr:rowOff>
    </xdr:from>
    <xdr:ext cx="9525" cy="9525"/>
    <xdr:pic>
      <xdr:nvPicPr>
        <xdr:cNvPr id="81" name="Picture 1024" descr="https://d.adroll.com/cm/n/ou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0</xdr:colOff>
      <xdr:row>38</xdr:row>
      <xdr:rowOff>0</xdr:rowOff>
    </xdr:from>
    <xdr:ext cx="9525" cy="9525"/>
    <xdr:pic>
      <xdr:nvPicPr>
        <xdr:cNvPr id="82" name="Picture 1025" descr="https://d.adroll.com/fb/tr/?id=1480736542206114&amp;ev=ViewContent&amp;cd%5bcontent_type%5d=product&amp;cd%5bcontent_ids%5d=frn-m_&amp;cd%5bapplication_id%5d=321379434608647&amp;cd%5bproduct_catalog_id%5d=168556815166427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19050</xdr:colOff>
      <xdr:row>38</xdr:row>
      <xdr:rowOff>0</xdr:rowOff>
    </xdr:from>
    <xdr:ext cx="9525" cy="9525"/>
    <xdr:pic>
      <xdr:nvPicPr>
        <xdr:cNvPr id="83" name="Picture 1026" descr="https://d.adroll.com/p/GC3PQFPP6ZES7HVFJAQVSG/?adroll_product_id=frn-m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0</xdr:colOff>
      <xdr:row>38</xdr:row>
      <xdr:rowOff>0</xdr:rowOff>
    </xdr:from>
    <xdr:ext cx="9525" cy="9525"/>
    <xdr:sp macro="" textlink="">
      <xdr:nvSpPr>
        <xdr:cNvPr id="84" name="AutoShape 1027" descr="http://d.adroll.com/cm/r/out"/>
        <xdr:cNvSpPr>
          <a:spLocks noChangeAspect="1" noChangeArrowheads="1"/>
        </xdr:cNvSpPr>
      </xdr:nvSpPr>
      <xdr:spPr bwMode="auto">
        <a:xfrm>
          <a:off x="438150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19050</xdr:colOff>
      <xdr:row>38</xdr:row>
      <xdr:rowOff>0</xdr:rowOff>
    </xdr:from>
    <xdr:ext cx="9525" cy="9525"/>
    <xdr:pic>
      <xdr:nvPicPr>
        <xdr:cNvPr id="85" name="Picture 1028" descr="http://d.adroll.com/cm/f/ou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38100</xdr:colOff>
      <xdr:row>38</xdr:row>
      <xdr:rowOff>0</xdr:rowOff>
    </xdr:from>
    <xdr:ext cx="9525" cy="9525"/>
    <xdr:sp macro="" textlink="">
      <xdr:nvSpPr>
        <xdr:cNvPr id="86" name="AutoShape 1029" descr="http://d.adroll.com/cm/b/out"/>
        <xdr:cNvSpPr>
          <a:spLocks noChangeAspect="1" noChangeArrowheads="1"/>
        </xdr:cNvSpPr>
      </xdr:nvSpPr>
      <xdr:spPr bwMode="auto">
        <a:xfrm>
          <a:off x="441960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57150</xdr:colOff>
      <xdr:row>38</xdr:row>
      <xdr:rowOff>0</xdr:rowOff>
    </xdr:from>
    <xdr:ext cx="9525" cy="9525"/>
    <xdr:pic>
      <xdr:nvPicPr>
        <xdr:cNvPr id="87" name="Picture 1030" descr="http://d.adroll.com/cm/w/out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76200</xdr:colOff>
      <xdr:row>38</xdr:row>
      <xdr:rowOff>0</xdr:rowOff>
    </xdr:from>
    <xdr:ext cx="9525" cy="9525"/>
    <xdr:pic>
      <xdr:nvPicPr>
        <xdr:cNvPr id="88" name="Picture 1031" descr="http://d.adroll.com/cm/x/out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95250</xdr:colOff>
      <xdr:row>38</xdr:row>
      <xdr:rowOff>0</xdr:rowOff>
    </xdr:from>
    <xdr:ext cx="9525" cy="9525"/>
    <xdr:pic>
      <xdr:nvPicPr>
        <xdr:cNvPr id="89" name="Picture 1032" descr="http://d.adroll.com/cm/l/out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114300</xdr:colOff>
      <xdr:row>38</xdr:row>
      <xdr:rowOff>0</xdr:rowOff>
    </xdr:from>
    <xdr:ext cx="9525" cy="9525"/>
    <xdr:pic>
      <xdr:nvPicPr>
        <xdr:cNvPr id="90" name="Picture 1033" descr="http://d.adroll.com/cm/o/out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133350</xdr:colOff>
      <xdr:row>38</xdr:row>
      <xdr:rowOff>0</xdr:rowOff>
    </xdr:from>
    <xdr:ext cx="9525" cy="9525"/>
    <xdr:pic>
      <xdr:nvPicPr>
        <xdr:cNvPr id="91" name="Picture 1034" descr="http://d.adroll.com/cm/g/out?google_nid=adroll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152400</xdr:colOff>
      <xdr:row>38</xdr:row>
      <xdr:rowOff>0</xdr:rowOff>
    </xdr:from>
    <xdr:ext cx="9525" cy="9525"/>
    <xdr:pic>
      <xdr:nvPicPr>
        <xdr:cNvPr id="92" name="Picture 1035" descr="https://www.facebook.com/tr?id=1480736542206114&amp;cd%5bsegment_eid%5d=DUMTNVGEZ5FB5IG7Z6VSH6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171450</xdr:colOff>
      <xdr:row>38</xdr:row>
      <xdr:rowOff>0</xdr:rowOff>
    </xdr:from>
    <xdr:ext cx="9525" cy="9525"/>
    <xdr:pic>
      <xdr:nvPicPr>
        <xdr:cNvPr id="93" name="Picture 1036" descr="http://googleads.g.doubleclick.net/pagead/viewthroughconversion/1011350631/?label=zbpfCOmC4ggQ5_if4gM&amp;guid=ON&amp;script=0&amp;ord=2158041628786672.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5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190500</xdr:colOff>
      <xdr:row>38</xdr:row>
      <xdr:rowOff>0</xdr:rowOff>
    </xdr:from>
    <xdr:ext cx="9525" cy="9525"/>
    <xdr:pic>
      <xdr:nvPicPr>
        <xdr:cNvPr id="94" name="Picture 1037" descr="http://ib.adnxs.com/seg?add=640988&amp;t=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209550</xdr:colOff>
      <xdr:row>38</xdr:row>
      <xdr:rowOff>0</xdr:rowOff>
    </xdr:from>
    <xdr:ext cx="9525" cy="9525"/>
    <xdr:pic>
      <xdr:nvPicPr>
        <xdr:cNvPr id="95" name="Picture 1038" descr="https://www.facebook.com/tr?id=1480736542206114&amp;cd%5bsegment_eid%5d=LA6MOL546BCWFLZJMI7JAC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228600</xdr:colOff>
      <xdr:row>38</xdr:row>
      <xdr:rowOff>0</xdr:rowOff>
    </xdr:from>
    <xdr:ext cx="9525" cy="9525"/>
    <xdr:pic>
      <xdr:nvPicPr>
        <xdr:cNvPr id="96" name="Picture 1039" descr="http://googleads.g.doubleclick.net/pagead/viewthroughconversion/1011350631/?label=R_-mCPGfuQ8Q5_if4gM&amp;guid=ON&amp;script=0&amp;ord=2158041628786672.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247650</xdr:colOff>
      <xdr:row>38</xdr:row>
      <xdr:rowOff>0</xdr:rowOff>
    </xdr:from>
    <xdr:ext cx="9525" cy="9525"/>
    <xdr:pic>
      <xdr:nvPicPr>
        <xdr:cNvPr id="97" name="Picture 1040" descr="http://ib.adnxs.com/seg?add=1450547&amp;t=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15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266700</xdr:colOff>
      <xdr:row>38</xdr:row>
      <xdr:rowOff>0</xdr:rowOff>
    </xdr:from>
    <xdr:ext cx="9525" cy="9525"/>
    <xdr:pic>
      <xdr:nvPicPr>
        <xdr:cNvPr id="98" name="Picture 1041" descr="https://www.facebook.com/tr?id=1480736542206114&amp;cd%5bsegment_eid%5d=WZM5YVKFBVAXRNOK637F2K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285750</xdr:colOff>
      <xdr:row>38</xdr:row>
      <xdr:rowOff>0</xdr:rowOff>
    </xdr:from>
    <xdr:ext cx="9525" cy="9525"/>
    <xdr:pic>
      <xdr:nvPicPr>
        <xdr:cNvPr id="99" name="Picture 1042" descr="http://googleads.g.doubleclick.net/pagead/viewthroughconversion/1011350631/?label=mr-CCPmeuQ8Q5_if4gM&amp;guid=ON&amp;script=0&amp;ord=2158041628786672.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304800</xdr:colOff>
      <xdr:row>38</xdr:row>
      <xdr:rowOff>0</xdr:rowOff>
    </xdr:from>
    <xdr:ext cx="9525" cy="9525"/>
    <xdr:pic>
      <xdr:nvPicPr>
        <xdr:cNvPr id="100" name="Picture 1043" descr="http://ib.adnxs.com/seg?add=1450546&amp;t=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323850</xdr:colOff>
      <xdr:row>38</xdr:row>
      <xdr:rowOff>0</xdr:rowOff>
    </xdr:from>
    <xdr:ext cx="9525" cy="9525"/>
    <xdr:pic>
      <xdr:nvPicPr>
        <xdr:cNvPr id="101" name="Picture 1044" descr="https://www.facebook.com/tr?id=1480736542206114&amp;cd%5bsegment_eid%5d=UOJ6BY5CKRGDPGELCDYUUY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535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342900</xdr:colOff>
      <xdr:row>38</xdr:row>
      <xdr:rowOff>0</xdr:rowOff>
    </xdr:from>
    <xdr:ext cx="9525" cy="9525"/>
    <xdr:pic>
      <xdr:nvPicPr>
        <xdr:cNvPr id="102" name="Picture 1045" descr="http://googleads.g.doubleclick.net/pagead/viewthroughconversion/1011350631/?label=pmhZCJmmsg8Q5_if4gM&amp;guid=ON&amp;script=0&amp;ord=2158041628786672.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361950</xdr:colOff>
      <xdr:row>38</xdr:row>
      <xdr:rowOff>0</xdr:rowOff>
    </xdr:from>
    <xdr:ext cx="9525" cy="9525"/>
    <xdr:pic>
      <xdr:nvPicPr>
        <xdr:cNvPr id="103" name="Picture 1046" descr="http://ib.adnxs.com/seg?add=1438944&amp;t=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45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0</xdr:colOff>
      <xdr:row>38</xdr:row>
      <xdr:rowOff>0</xdr:rowOff>
    </xdr:from>
    <xdr:ext cx="9525" cy="9525"/>
    <xdr:sp macro="" textlink="">
      <xdr:nvSpPr>
        <xdr:cNvPr id="104" name="AutoShape 1074" descr="http://d.adroll.com/cm/r/out"/>
        <xdr:cNvSpPr>
          <a:spLocks noChangeAspect="1" noChangeArrowheads="1"/>
        </xdr:cNvSpPr>
      </xdr:nvSpPr>
      <xdr:spPr bwMode="auto">
        <a:xfrm>
          <a:off x="438150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19050</xdr:colOff>
      <xdr:row>38</xdr:row>
      <xdr:rowOff>0</xdr:rowOff>
    </xdr:from>
    <xdr:ext cx="9525" cy="9525"/>
    <xdr:pic>
      <xdr:nvPicPr>
        <xdr:cNvPr id="105" name="Picture 1075" descr="http://d.adroll.com/cm/f/ou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38100</xdr:colOff>
      <xdr:row>38</xdr:row>
      <xdr:rowOff>0</xdr:rowOff>
    </xdr:from>
    <xdr:ext cx="9525" cy="9525"/>
    <xdr:pic>
      <xdr:nvPicPr>
        <xdr:cNvPr id="106" name="Picture 1076" descr="http://d.adroll.com/cm/b/out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57150</xdr:colOff>
      <xdr:row>38</xdr:row>
      <xdr:rowOff>0</xdr:rowOff>
    </xdr:from>
    <xdr:ext cx="9525" cy="9525"/>
    <xdr:pic>
      <xdr:nvPicPr>
        <xdr:cNvPr id="107" name="Picture 1077" descr="http://d.adroll.com/cm/w/out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76200</xdr:colOff>
      <xdr:row>38</xdr:row>
      <xdr:rowOff>0</xdr:rowOff>
    </xdr:from>
    <xdr:ext cx="9525" cy="9525"/>
    <xdr:pic>
      <xdr:nvPicPr>
        <xdr:cNvPr id="108" name="Picture 1078" descr="http://d.adroll.com/cm/x/out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95250</xdr:colOff>
      <xdr:row>38</xdr:row>
      <xdr:rowOff>0</xdr:rowOff>
    </xdr:from>
    <xdr:ext cx="9525" cy="9525"/>
    <xdr:pic>
      <xdr:nvPicPr>
        <xdr:cNvPr id="109" name="Picture 1079" descr="http://d.adroll.com/cm/l/out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114300</xdr:colOff>
      <xdr:row>38</xdr:row>
      <xdr:rowOff>0</xdr:rowOff>
    </xdr:from>
    <xdr:ext cx="9525" cy="9525"/>
    <xdr:pic>
      <xdr:nvPicPr>
        <xdr:cNvPr id="110" name="Picture 1080" descr="http://d.adroll.com/cm/o/out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133350</xdr:colOff>
      <xdr:row>38</xdr:row>
      <xdr:rowOff>0</xdr:rowOff>
    </xdr:from>
    <xdr:ext cx="9525" cy="9525"/>
    <xdr:pic>
      <xdr:nvPicPr>
        <xdr:cNvPr id="111" name="Picture 1081" descr="http://d.adroll.com/cm/g/out?google_nid=adroll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152400</xdr:colOff>
      <xdr:row>38</xdr:row>
      <xdr:rowOff>0</xdr:rowOff>
    </xdr:from>
    <xdr:ext cx="9525" cy="9525"/>
    <xdr:pic>
      <xdr:nvPicPr>
        <xdr:cNvPr id="112" name="Picture 1082" descr="https://www.facebook.com/tr?id=1480736542206114&amp;cd%5bsegment_eid%5d=DUMTNVGEZ5FB5IG7Z6VSH6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171450</xdr:colOff>
      <xdr:row>38</xdr:row>
      <xdr:rowOff>0</xdr:rowOff>
    </xdr:from>
    <xdr:ext cx="9525" cy="9525"/>
    <xdr:pic>
      <xdr:nvPicPr>
        <xdr:cNvPr id="113" name="Picture 1083" descr="http://googleads.g.doubleclick.net/pagead/viewthroughconversion/1011350631/?label=zbpfCOmC4ggQ5_if4gM&amp;guid=ON&amp;script=0&amp;ord=880683236095899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5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190500</xdr:colOff>
      <xdr:row>38</xdr:row>
      <xdr:rowOff>0</xdr:rowOff>
    </xdr:from>
    <xdr:ext cx="9525" cy="9525"/>
    <xdr:pic>
      <xdr:nvPicPr>
        <xdr:cNvPr id="114" name="Picture 1084" descr="http://ib.adnxs.com/seg?add=640988&amp;t=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209550</xdr:colOff>
      <xdr:row>38</xdr:row>
      <xdr:rowOff>0</xdr:rowOff>
    </xdr:from>
    <xdr:ext cx="9525" cy="9525"/>
    <xdr:pic>
      <xdr:nvPicPr>
        <xdr:cNvPr id="115" name="Picture 1085" descr="https://www.facebook.com/tr?id=1480736542206114&amp;cd%5bsegment_eid%5d=LA6MOL546BCWFLZJMI7JAC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228600</xdr:colOff>
      <xdr:row>38</xdr:row>
      <xdr:rowOff>0</xdr:rowOff>
    </xdr:from>
    <xdr:ext cx="9525" cy="9525"/>
    <xdr:pic>
      <xdr:nvPicPr>
        <xdr:cNvPr id="116" name="Picture 1086" descr="http://googleads.g.doubleclick.net/pagead/viewthroughconversion/1011350631/?label=R_-mCPGfuQ8Q5_if4gM&amp;guid=ON&amp;script=0&amp;ord=880683236095899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247650</xdr:colOff>
      <xdr:row>38</xdr:row>
      <xdr:rowOff>0</xdr:rowOff>
    </xdr:from>
    <xdr:ext cx="9525" cy="9525"/>
    <xdr:pic>
      <xdr:nvPicPr>
        <xdr:cNvPr id="117" name="Picture 1087" descr="http://ib.adnxs.com/seg?add=1450547&amp;t=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15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266700</xdr:colOff>
      <xdr:row>38</xdr:row>
      <xdr:rowOff>0</xdr:rowOff>
    </xdr:from>
    <xdr:ext cx="9525" cy="9525"/>
    <xdr:pic>
      <xdr:nvPicPr>
        <xdr:cNvPr id="118" name="Picture 1088" descr="https://www.facebook.com/tr?id=1480736542206114&amp;cd%5bsegment_eid%5d=WZM5YVKFBVAXRNOK637F2K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285750</xdr:colOff>
      <xdr:row>38</xdr:row>
      <xdr:rowOff>0</xdr:rowOff>
    </xdr:from>
    <xdr:ext cx="9525" cy="9525"/>
    <xdr:pic>
      <xdr:nvPicPr>
        <xdr:cNvPr id="119" name="Picture 1089" descr="http://googleads.g.doubleclick.net/pagead/viewthroughconversion/1011350631/?label=mr-CCPmeuQ8Q5_if4gM&amp;guid=ON&amp;script=0&amp;ord=880683236095899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304800</xdr:colOff>
      <xdr:row>38</xdr:row>
      <xdr:rowOff>0</xdr:rowOff>
    </xdr:from>
    <xdr:ext cx="9525" cy="9525"/>
    <xdr:pic>
      <xdr:nvPicPr>
        <xdr:cNvPr id="120" name="Picture 1090" descr="http://ib.adnxs.com/seg?add=1450546&amp;t=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323850</xdr:colOff>
      <xdr:row>38</xdr:row>
      <xdr:rowOff>0</xdr:rowOff>
    </xdr:from>
    <xdr:ext cx="9525" cy="9525"/>
    <xdr:pic>
      <xdr:nvPicPr>
        <xdr:cNvPr id="121" name="Picture 1091" descr="https://www.facebook.com/tr?id=1480736542206114&amp;cd%5bsegment_eid%5d=UOJ6BY5CKRGDPGELCDYUUY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535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342900</xdr:colOff>
      <xdr:row>38</xdr:row>
      <xdr:rowOff>0</xdr:rowOff>
    </xdr:from>
    <xdr:ext cx="9525" cy="9525"/>
    <xdr:pic>
      <xdr:nvPicPr>
        <xdr:cNvPr id="122" name="Picture 1092" descr="http://googleads.g.doubleclick.net/pagead/viewthroughconversion/1011350631/?label=pmhZCJmmsg8Q5_if4gM&amp;guid=ON&amp;script=0&amp;ord=880683236095899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361950</xdr:colOff>
      <xdr:row>38</xdr:row>
      <xdr:rowOff>0</xdr:rowOff>
    </xdr:from>
    <xdr:ext cx="9525" cy="9525"/>
    <xdr:pic>
      <xdr:nvPicPr>
        <xdr:cNvPr id="123" name="Picture 1093" descr="http://ib.adnxs.com/seg?add=1438944&amp;t=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450" y="5495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1314452</xdr:colOff>
      <xdr:row>38</xdr:row>
      <xdr:rowOff>114300</xdr:rowOff>
    </xdr:from>
    <xdr:to>
      <xdr:col>6</xdr:col>
      <xdr:colOff>3576222</xdr:colOff>
      <xdr:row>50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2" y="6562725"/>
          <a:ext cx="2261770" cy="1828800"/>
        </a:xfrm>
        <a:prstGeom prst="rect">
          <a:avLst/>
        </a:prstGeom>
      </xdr:spPr>
    </xdr:pic>
    <xdr:clientData/>
  </xdr:twoCellAnchor>
  <xdr:twoCellAnchor editAs="oneCell">
    <xdr:from>
      <xdr:col>3</xdr:col>
      <xdr:colOff>742952</xdr:colOff>
      <xdr:row>21</xdr:row>
      <xdr:rowOff>9525</xdr:rowOff>
    </xdr:from>
    <xdr:to>
      <xdr:col>4</xdr:col>
      <xdr:colOff>869373</xdr:colOff>
      <xdr:row>32</xdr:row>
      <xdr:rowOff>57150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2" y="4791075"/>
          <a:ext cx="1440871" cy="1828800"/>
        </a:xfrm>
        <a:prstGeom prst="rect">
          <a:avLst/>
        </a:prstGeom>
      </xdr:spPr>
    </xdr:pic>
    <xdr:clientData/>
  </xdr:twoCellAnchor>
  <xdr:twoCellAnchor editAs="oneCell">
    <xdr:from>
      <xdr:col>4</xdr:col>
      <xdr:colOff>1581155</xdr:colOff>
      <xdr:row>20</xdr:row>
      <xdr:rowOff>47625</xdr:rowOff>
    </xdr:from>
    <xdr:to>
      <xdr:col>6</xdr:col>
      <xdr:colOff>1278335</xdr:colOff>
      <xdr:row>32</xdr:row>
      <xdr:rowOff>116205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405" y="4667250"/>
          <a:ext cx="2192730" cy="201168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276229</xdr:colOff>
      <xdr:row>21</xdr:row>
      <xdr:rowOff>28575</xdr:rowOff>
    </xdr:from>
    <xdr:to>
      <xdr:col>3</xdr:col>
      <xdr:colOff>219717</xdr:colOff>
      <xdr:row>35</xdr:row>
      <xdr:rowOff>47625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9" y="4810125"/>
          <a:ext cx="1772288" cy="2286000"/>
        </a:xfrm>
        <a:prstGeom prst="rect">
          <a:avLst/>
        </a:prstGeom>
      </xdr:spPr>
    </xdr:pic>
    <xdr:clientData/>
  </xdr:twoCellAnchor>
  <xdr:twoCellAnchor editAs="oneCell">
    <xdr:from>
      <xdr:col>6</xdr:col>
      <xdr:colOff>1543050</xdr:colOff>
      <xdr:row>21</xdr:row>
      <xdr:rowOff>28575</xdr:rowOff>
    </xdr:from>
    <xdr:to>
      <xdr:col>6</xdr:col>
      <xdr:colOff>3344138</xdr:colOff>
      <xdr:row>35</xdr:row>
      <xdr:rowOff>47625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0" y="4810125"/>
          <a:ext cx="1801088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3</xdr:col>
      <xdr:colOff>828675</xdr:colOff>
      <xdr:row>5</xdr:row>
      <xdr:rowOff>66675</xdr:rowOff>
    </xdr:to>
    <xdr:pic>
      <xdr:nvPicPr>
        <xdr:cNvPr id="11" name="Picture 2" descr="distillata logo.pn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3850"/>
          <a:ext cx="2047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2174591</xdr:colOff>
      <xdr:row>15</xdr:row>
      <xdr:rowOff>112210</xdr:rowOff>
    </xdr:from>
    <xdr:ext cx="184730" cy="937629"/>
    <xdr:sp macro="" textlink="">
      <xdr:nvSpPr>
        <xdr:cNvPr id="2" name="Rectangle 1"/>
        <xdr:cNvSpPr/>
      </xdr:nvSpPr>
      <xdr:spPr>
        <a:xfrm>
          <a:off x="7813391" y="3798385"/>
          <a:ext cx="18473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1" cap="none" spc="0">
            <a:ln w="31550" cmpd="sng">
              <a:gradFill>
                <a:gsLst>
                  <a:gs pos="25000">
                    <a:schemeClr val="accent1">
                      <a:shade val="25000"/>
                      <a:satMod val="190000"/>
                    </a:schemeClr>
                  </a:gs>
                  <a:gs pos="80000">
                    <a:schemeClr val="accent1">
                      <a:tint val="75000"/>
                      <a:satMod val="190000"/>
                    </a:schemeClr>
                  </a:gs>
                </a:gsLst>
                <a:lin ang="5400000"/>
              </a:gradFill>
              <a:prstDash val="solid"/>
            </a:ln>
            <a:solidFill>
              <a:srgbClr val="FFFFFF"/>
            </a:solidFill>
            <a:effectLst>
              <a:outerShdw blurRad="41275" dist="12700" dir="120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6</xdr:col>
      <xdr:colOff>2174584</xdr:colOff>
      <xdr:row>15</xdr:row>
      <xdr:rowOff>112210</xdr:rowOff>
    </xdr:from>
    <xdr:ext cx="184730" cy="937629"/>
    <xdr:sp macro="" textlink="">
      <xdr:nvSpPr>
        <xdr:cNvPr id="12" name="Rectangle 11"/>
        <xdr:cNvSpPr/>
      </xdr:nvSpPr>
      <xdr:spPr>
        <a:xfrm>
          <a:off x="7813384" y="3798385"/>
          <a:ext cx="18473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1" cap="none" spc="0">
            <a:ln w="17780" cmpd="sng">
              <a:solidFill>
                <a:schemeClr val="accent1">
                  <a:tint val="3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63000"/>
                    <a:sat val="105000"/>
                  </a:schemeClr>
                </a:gs>
                <a:gs pos="90000">
                  <a:schemeClr val="accent1">
                    <a:shade val="50000"/>
                    <a:satMod val="100000"/>
                  </a:schemeClr>
                </a:gs>
              </a:gsLst>
              <a:lin ang="5400000"/>
            </a:gradFill>
            <a:effectLst>
              <a:outerShdw blurRad="55000" dist="50800" dir="5400000" algn="tl">
                <a:srgbClr val="000000">
                  <a:alpha val="33000"/>
                </a:srgbClr>
              </a:outerShdw>
            </a:effectLst>
          </a:endParaRPr>
        </a:p>
      </xdr:txBody>
    </xdr:sp>
    <xdr:clientData/>
  </xdr:oneCellAnchor>
  <xdr:oneCellAnchor>
    <xdr:from>
      <xdr:col>3</xdr:col>
      <xdr:colOff>895350</xdr:colOff>
      <xdr:row>15</xdr:row>
      <xdr:rowOff>112210</xdr:rowOff>
    </xdr:from>
    <xdr:ext cx="8668619" cy="937629"/>
    <xdr:sp macro="" textlink="">
      <xdr:nvSpPr>
        <xdr:cNvPr id="14" name="Rectangle 13"/>
        <xdr:cNvSpPr/>
      </xdr:nvSpPr>
      <xdr:spPr>
        <a:xfrm>
          <a:off x="2724150" y="3798385"/>
          <a:ext cx="8668619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1" cap="none" spc="0">
              <a:ln w="17780" cmpd="sng">
                <a:solidFill>
                  <a:schemeClr val="accent1">
                    <a:tint val="3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63000"/>
                      <a:sat val="105000"/>
                    </a:schemeClr>
                  </a:gs>
                  <a:gs pos="90000">
                    <a:schemeClr val="accent1">
                      <a:shade val="50000"/>
                      <a:satMod val="100000"/>
                    </a:schemeClr>
                  </a:gs>
                </a:gsLst>
                <a:lin ang="5400000"/>
              </a:gradFill>
              <a:effectLst>
                <a:outerShdw blurRad="55000" dist="50800" dir="5400000" algn="tl">
                  <a:srgbClr val="000000">
                    <a:alpha val="33000"/>
                  </a:srgbClr>
                </a:outerShdw>
              </a:effectLst>
            </a:rPr>
            <a:t>Seasonal Coffee Flavors</a:t>
          </a:r>
        </a:p>
      </xdr:txBody>
    </xdr:sp>
    <xdr:clientData/>
  </xdr:oneCellAnchor>
  <xdr:twoCellAnchor editAs="oneCell">
    <xdr:from>
      <xdr:col>0</xdr:col>
      <xdr:colOff>333375</xdr:colOff>
      <xdr:row>39</xdr:row>
      <xdr:rowOff>85725</xdr:rowOff>
    </xdr:from>
    <xdr:to>
      <xdr:col>3</xdr:col>
      <xdr:colOff>647700</xdr:colOff>
      <xdr:row>52</xdr:row>
      <xdr:rowOff>123825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6696075"/>
          <a:ext cx="2143125" cy="2143125"/>
        </a:xfrm>
        <a:prstGeom prst="rect">
          <a:avLst/>
        </a:prstGeom>
      </xdr:spPr>
    </xdr:pic>
    <xdr:clientData/>
  </xdr:twoCellAnchor>
  <xdr:twoCellAnchor editAs="oneCell">
    <xdr:from>
      <xdr:col>3</xdr:col>
      <xdr:colOff>923926</xdr:colOff>
      <xdr:row>35</xdr:row>
      <xdr:rowOff>76200</xdr:rowOff>
    </xdr:from>
    <xdr:to>
      <xdr:col>6</xdr:col>
      <xdr:colOff>801698</xdr:colOff>
      <xdr:row>56</xdr:row>
      <xdr:rowOff>59055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2726" y="6038850"/>
          <a:ext cx="3687772" cy="33832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1</xdr:row>
      <xdr:rowOff>76200</xdr:rowOff>
    </xdr:from>
    <xdr:to>
      <xdr:col>3</xdr:col>
      <xdr:colOff>923925</xdr:colOff>
      <xdr:row>4</xdr:row>
      <xdr:rowOff>142875</xdr:rowOff>
    </xdr:to>
    <xdr:pic>
      <xdr:nvPicPr>
        <xdr:cNvPr id="858154" name="Picture 2" descr="distillata logo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38125"/>
          <a:ext cx="2047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552450</xdr:colOff>
      <xdr:row>39</xdr:row>
      <xdr:rowOff>28575</xdr:rowOff>
    </xdr:from>
    <xdr:to>
      <xdr:col>4</xdr:col>
      <xdr:colOff>933450</xdr:colOff>
      <xdr:row>45</xdr:row>
      <xdr:rowOff>0</xdr:rowOff>
    </xdr:to>
    <xdr:pic>
      <xdr:nvPicPr>
        <xdr:cNvPr id="858155" name="Picture 126" descr="diedrich.p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" y="9020175"/>
          <a:ext cx="14001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1609725</xdr:colOff>
      <xdr:row>40</xdr:row>
      <xdr:rowOff>9525</xdr:rowOff>
    </xdr:from>
    <xdr:to>
      <xdr:col>6</xdr:col>
      <xdr:colOff>2962275</xdr:colOff>
      <xdr:row>44</xdr:row>
      <xdr:rowOff>152400</xdr:rowOff>
    </xdr:to>
    <xdr:pic>
      <xdr:nvPicPr>
        <xdr:cNvPr id="858156" name="Picture 121" descr="twinings.pn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7953375"/>
          <a:ext cx="13525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5191125</xdr:colOff>
      <xdr:row>1</xdr:row>
      <xdr:rowOff>114300</xdr:rowOff>
    </xdr:from>
    <xdr:to>
      <xdr:col>6</xdr:col>
      <xdr:colOff>6353175</xdr:colOff>
      <xdr:row>8</xdr:row>
      <xdr:rowOff>133350</xdr:rowOff>
    </xdr:to>
    <xdr:pic>
      <xdr:nvPicPr>
        <xdr:cNvPr id="858157" name="Picture 12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5" y="276225"/>
          <a:ext cx="11620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200025</xdr:colOff>
      <xdr:row>39</xdr:row>
      <xdr:rowOff>123825</xdr:rowOff>
    </xdr:from>
    <xdr:to>
      <xdr:col>6</xdr:col>
      <xdr:colOff>1133475</xdr:colOff>
      <xdr:row>44</xdr:row>
      <xdr:rowOff>9525</xdr:rowOff>
    </xdr:to>
    <xdr:pic>
      <xdr:nvPicPr>
        <xdr:cNvPr id="858158" name="Picture 26" descr="butt_logo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9115425"/>
          <a:ext cx="17526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41</xdr:row>
      <xdr:rowOff>0</xdr:rowOff>
    </xdr:from>
    <xdr:to>
      <xdr:col>6</xdr:col>
      <xdr:colOff>304800</xdr:colOff>
      <xdr:row>42</xdr:row>
      <xdr:rowOff>47625</xdr:rowOff>
    </xdr:to>
    <xdr:sp macro="" textlink="">
      <xdr:nvSpPr>
        <xdr:cNvPr id="858159" name="AutoShape 1024" descr="Image result for donut house coffee logo">
          <a:hlinkClick xmlns:r="http://schemas.openxmlformats.org/officeDocument/2006/relationships" r:id="rId6"/>
        </xdr:cNvPr>
        <xdr:cNvSpPr>
          <a:spLocks noChangeAspect="1" noChangeArrowheads="1"/>
        </xdr:cNvSpPr>
      </xdr:nvSpPr>
      <xdr:spPr bwMode="auto">
        <a:xfrm>
          <a:off x="4324350" y="9629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3162300</xdr:colOff>
      <xdr:row>40</xdr:row>
      <xdr:rowOff>47625</xdr:rowOff>
    </xdr:from>
    <xdr:to>
      <xdr:col>6</xdr:col>
      <xdr:colOff>5981700</xdr:colOff>
      <xdr:row>46</xdr:row>
      <xdr:rowOff>95250</xdr:rowOff>
    </xdr:to>
    <xdr:pic>
      <xdr:nvPicPr>
        <xdr:cNvPr id="858160" name="Picture 8" descr="donut house logo.pn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7991475"/>
          <a:ext cx="28194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200025</xdr:colOff>
      <xdr:row>6</xdr:row>
      <xdr:rowOff>123825</xdr:rowOff>
    </xdr:from>
    <xdr:ext cx="342900" cy="1266828"/>
    <xdr:sp macro="" textlink="">
      <xdr:nvSpPr>
        <xdr:cNvPr id="3" name="Rectangle 2"/>
        <xdr:cNvSpPr/>
      </xdr:nvSpPr>
      <xdr:spPr>
        <a:xfrm rot="16200000" flipV="1">
          <a:off x="-261939" y="1557339"/>
          <a:ext cx="1266828" cy="342900"/>
        </a:xfrm>
        <a:prstGeom prst="rect">
          <a:avLst/>
        </a:prstGeom>
        <a:noFill/>
      </xdr:spPr>
      <xdr:txBody>
        <a:bodyPr wrap="square" lIns="91440" tIns="45720" rIns="91440" bIns="45720" anchor="t">
          <a:noAutofit/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n-US" sz="3200" b="1" cap="none" spc="150" baseline="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</a:rPr>
            <a:t>Light</a:t>
          </a:r>
        </a:p>
        <a:p>
          <a:pPr algn="ctr"/>
          <a:endParaRPr lang="en-US" sz="5400" b="1" cap="none" spc="150">
            <a:ln w="11430"/>
            <a:solidFill>
              <a:srgbClr val="F8F8F8"/>
            </a:solidFill>
            <a:effectLst>
              <a:outerShdw blurRad="25400" algn="tl" rotWithShape="0">
                <a:srgbClr val="000000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0</xdr:col>
      <xdr:colOff>95249</xdr:colOff>
      <xdr:row>14</xdr:row>
      <xdr:rowOff>19048</xdr:rowOff>
    </xdr:from>
    <xdr:ext cx="438151" cy="3448052"/>
    <xdr:sp macro="" textlink="">
      <xdr:nvSpPr>
        <xdr:cNvPr id="4" name="Rectangle 3"/>
        <xdr:cNvSpPr/>
      </xdr:nvSpPr>
      <xdr:spPr>
        <a:xfrm rot="16200000" flipV="1">
          <a:off x="-1409701" y="3848098"/>
          <a:ext cx="3448052" cy="43815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3600" b="1" cap="none" spc="0" baseline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Medium</a:t>
          </a:r>
        </a:p>
        <a:p>
          <a:pPr algn="ctr"/>
          <a:endParaRPr lang="en-US" sz="5400" b="1" cap="none" spc="0">
            <a:ln w="10541" cmpd="sng">
              <a:solidFill>
                <a:srgbClr val="7D7D7D">
                  <a:tint val="100000"/>
                  <a:shade val="100000"/>
                  <a:satMod val="110000"/>
                </a:srgbClr>
              </a:solidFill>
              <a:prstDash val="solid"/>
            </a:ln>
            <a:gradFill>
              <a:gsLst>
                <a:gs pos="0">
                  <a:srgbClr val="FFFFFF">
                    <a:tint val="40000"/>
                    <a:satMod val="250000"/>
                  </a:srgbClr>
                </a:gs>
                <a:gs pos="9000">
                  <a:srgbClr val="FFFFFF">
                    <a:tint val="52000"/>
                    <a:satMod val="300000"/>
                  </a:srgbClr>
                </a:gs>
                <a:gs pos="50000">
                  <a:srgbClr val="FFFFFF">
                    <a:shade val="20000"/>
                    <a:satMod val="300000"/>
                  </a:srgbClr>
                </a:gs>
                <a:gs pos="79000">
                  <a:srgbClr val="FFFFFF">
                    <a:tint val="52000"/>
                    <a:satMod val="300000"/>
                  </a:srgbClr>
                </a:gs>
                <a:gs pos="100000">
                  <a:srgbClr val="FFFFFF">
                    <a:tint val="40000"/>
                    <a:satMod val="250000"/>
                  </a:srgbClr>
                </a:gs>
              </a:gsLst>
              <a:lin ang="5400000"/>
            </a:gradFill>
            <a:effectLst/>
          </a:endParaRPr>
        </a:p>
      </xdr:txBody>
    </xdr:sp>
    <xdr:clientData/>
  </xdr:oneCellAnchor>
  <xdr:oneCellAnchor>
    <xdr:from>
      <xdr:col>0</xdr:col>
      <xdr:colOff>390526</xdr:colOff>
      <xdr:row>35</xdr:row>
      <xdr:rowOff>38104</xdr:rowOff>
    </xdr:from>
    <xdr:ext cx="352423" cy="3057525"/>
    <xdr:sp macro="" textlink="">
      <xdr:nvSpPr>
        <xdr:cNvPr id="5" name="Rectangle 4"/>
        <xdr:cNvSpPr/>
      </xdr:nvSpPr>
      <xdr:spPr>
        <a:xfrm rot="16200000" flipH="1" flipV="1">
          <a:off x="-962025" y="7143755"/>
          <a:ext cx="3057525" cy="35242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54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Dark</a:t>
          </a:r>
        </a:p>
        <a:p>
          <a:pPr algn="ctr"/>
          <a:endParaRPr lang="en-U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4</xdr:col>
      <xdr:colOff>1209675</xdr:colOff>
      <xdr:row>56</xdr:row>
      <xdr:rowOff>9525</xdr:rowOff>
    </xdr:from>
    <xdr:to>
      <xdr:col>4</xdr:col>
      <xdr:colOff>1400175</xdr:colOff>
      <xdr:row>61</xdr:row>
      <xdr:rowOff>19050</xdr:rowOff>
    </xdr:to>
    <xdr:sp macro="" textlink="">
      <xdr:nvSpPr>
        <xdr:cNvPr id="859481" name="Rectangle 5"/>
        <xdr:cNvSpPr>
          <a:spLocks noChangeArrowheads="1"/>
        </xdr:cNvSpPr>
      </xdr:nvSpPr>
      <xdr:spPr bwMode="auto">
        <a:xfrm>
          <a:off x="4076700" y="113347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28565</xdr:colOff>
      <xdr:row>51</xdr:row>
      <xdr:rowOff>171447</xdr:rowOff>
    </xdr:from>
    <xdr:ext cx="752477" cy="2733677"/>
    <xdr:sp macro="" textlink="">
      <xdr:nvSpPr>
        <xdr:cNvPr id="7" name="Rectangle 6"/>
        <xdr:cNvSpPr/>
      </xdr:nvSpPr>
      <xdr:spPr>
        <a:xfrm rot="16200000" flipV="1">
          <a:off x="-962035" y="9486897"/>
          <a:ext cx="2733677" cy="752477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5400" b="1" cap="none" spc="50">
              <a:ln w="12700" cmpd="sng">
                <a:solidFill>
                  <a:schemeClr val="accent6">
                    <a:satMod val="120000"/>
                    <a:shade val="80000"/>
                  </a:schemeClr>
                </a:solidFill>
                <a:prstDash val="solid"/>
              </a:ln>
              <a:solidFill>
                <a:schemeClr val="accent6">
                  <a:tint val="1000"/>
                </a:schemeClr>
              </a:solidFill>
              <a:effectLst>
                <a:glow rad="53100">
                  <a:schemeClr val="accent6">
                    <a:satMod val="180000"/>
                    <a:alpha val="30000"/>
                  </a:schemeClr>
                </a:glow>
              </a:effectLst>
            </a:rPr>
            <a:t>Flavored</a:t>
          </a:r>
        </a:p>
        <a:p>
          <a:pPr algn="ctr"/>
          <a:endParaRPr lang="en-US" sz="5400" b="1" cap="none" spc="50">
            <a:ln w="12700" cmpd="sng">
              <a:solidFill>
                <a:schemeClr val="accent6">
                  <a:satMod val="120000"/>
                  <a:shade val="80000"/>
                </a:schemeClr>
              </a:solidFill>
              <a:prstDash val="solid"/>
            </a:ln>
            <a:solidFill>
              <a:schemeClr val="accent6">
                <a:tint val="1000"/>
              </a:schemeClr>
            </a:solidFill>
            <a:effectLst>
              <a:glow rad="53100">
                <a:schemeClr val="accent6">
                  <a:satMod val="180000"/>
                  <a:alpha val="30000"/>
                </a:schemeClr>
              </a:glow>
            </a:effectLst>
          </a:endParaRPr>
        </a:p>
      </xdr:txBody>
    </xdr:sp>
    <xdr:clientData/>
  </xdr:oneCellAnchor>
  <xdr:oneCellAnchor>
    <xdr:from>
      <xdr:col>0</xdr:col>
      <xdr:colOff>2</xdr:colOff>
      <xdr:row>94</xdr:row>
      <xdr:rowOff>28579</xdr:rowOff>
    </xdr:from>
    <xdr:ext cx="581026" cy="1609721"/>
    <xdr:sp macro="" textlink="">
      <xdr:nvSpPr>
        <xdr:cNvPr id="8" name="Rectangle 7"/>
        <xdr:cNvSpPr/>
      </xdr:nvSpPr>
      <xdr:spPr>
        <a:xfrm rot="16200000" flipH="1">
          <a:off x="-514346" y="19783427"/>
          <a:ext cx="1609721" cy="58102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endParaRPr lang="en-US" sz="54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  <xdr:oneCellAnchor>
    <xdr:from>
      <xdr:col>0</xdr:col>
      <xdr:colOff>0</xdr:colOff>
      <xdr:row>74</xdr:row>
      <xdr:rowOff>104777</xdr:rowOff>
    </xdr:from>
    <xdr:ext cx="638174" cy="1952625"/>
    <xdr:sp macro="" textlink="">
      <xdr:nvSpPr>
        <xdr:cNvPr id="9" name="Rectangle 8"/>
        <xdr:cNvSpPr/>
      </xdr:nvSpPr>
      <xdr:spPr>
        <a:xfrm rot="16200000" flipH="1" flipV="1">
          <a:off x="-657226" y="13354053"/>
          <a:ext cx="1952625" cy="638174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alanced" dir="t">
              <a:rot lat="0" lon="0" rev="2100000"/>
            </a:lightRig>
          </a:scene3d>
          <a:sp3d extrusionH="57150" prstMaterial="metal">
            <a:bevelT w="38100" h="25400"/>
            <a:contourClr>
              <a:schemeClr val="bg2"/>
            </a:contourClr>
          </a:sp3d>
        </a:bodyPr>
        <a:lstStyle/>
        <a:p>
          <a:pPr algn="ctr"/>
          <a:r>
            <a:rPr lang="en-US" sz="5000" b="1" cap="none" spc="0" baseline="0">
              <a:ln w="50800"/>
              <a:solidFill>
                <a:schemeClr val="bg1">
                  <a:shade val="50000"/>
                </a:schemeClr>
              </a:solidFill>
              <a:effectLst/>
            </a:rPr>
            <a:t>Decaf</a:t>
          </a:r>
        </a:p>
      </xdr:txBody>
    </xdr:sp>
    <xdr:clientData/>
  </xdr:oneCellAnchor>
  <xdr:oneCellAnchor>
    <xdr:from>
      <xdr:col>0</xdr:col>
      <xdr:colOff>104774</xdr:colOff>
      <xdr:row>86</xdr:row>
      <xdr:rowOff>142876</xdr:rowOff>
    </xdr:from>
    <xdr:ext cx="714376" cy="1400176"/>
    <xdr:sp macro="" textlink="">
      <xdr:nvSpPr>
        <xdr:cNvPr id="10" name="Rectangle 9"/>
        <xdr:cNvSpPr/>
      </xdr:nvSpPr>
      <xdr:spPr>
        <a:xfrm rot="16200000" flipH="1" flipV="1">
          <a:off x="-238126" y="15306676"/>
          <a:ext cx="1400176" cy="714376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l"/>
          <a:r>
            <a:rPr lang="en-US" sz="5400" b="1" cap="none" spc="0">
              <a:ln/>
              <a:solidFill>
                <a:schemeClr val="accent3"/>
              </a:solidFill>
              <a:effectLst/>
            </a:rPr>
            <a:t>Tea</a:t>
          </a:r>
        </a:p>
        <a:p>
          <a:pPr algn="ctr"/>
          <a:endParaRPr lang="en-US" sz="5400" b="1" cap="none" spc="0">
            <a:ln/>
            <a:solidFill>
              <a:schemeClr val="accent3"/>
            </a:solidFill>
            <a:effectLst/>
          </a:endParaRPr>
        </a:p>
      </xdr:txBody>
    </xdr:sp>
    <xdr:clientData/>
  </xdr:oneCellAnchor>
  <xdr:twoCellAnchor editAs="oneCell">
    <xdr:from>
      <xdr:col>0</xdr:col>
      <xdr:colOff>57151</xdr:colOff>
      <xdr:row>66</xdr:row>
      <xdr:rowOff>0</xdr:rowOff>
    </xdr:from>
    <xdr:to>
      <xdr:col>0</xdr:col>
      <xdr:colOff>581026</xdr:colOff>
      <xdr:row>74</xdr:row>
      <xdr:rowOff>76203</xdr:rowOff>
    </xdr:to>
    <xdr:sp macro="" textlink="">
      <xdr:nvSpPr>
        <xdr:cNvPr id="859486" name="Rectangle 10"/>
        <xdr:cNvSpPr>
          <a:spLocks noChangeArrowheads="1"/>
        </xdr:cNvSpPr>
      </xdr:nvSpPr>
      <xdr:spPr bwMode="auto">
        <a:xfrm rot="-5400000">
          <a:off x="-466725" y="16916401"/>
          <a:ext cx="1571628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28571</xdr:colOff>
      <xdr:row>67</xdr:row>
      <xdr:rowOff>190499</xdr:rowOff>
    </xdr:from>
    <xdr:ext cx="390525" cy="1143003"/>
    <xdr:sp macro="" textlink="">
      <xdr:nvSpPr>
        <xdr:cNvPr id="12" name="Rectangle 11"/>
        <xdr:cNvSpPr/>
      </xdr:nvSpPr>
      <xdr:spPr>
        <a:xfrm rot="16200000" flipH="1" flipV="1">
          <a:off x="-347668" y="11853863"/>
          <a:ext cx="1143003" cy="39052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24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Variety</a:t>
          </a:r>
        </a:p>
      </xdr:txBody>
    </xdr:sp>
    <xdr:clientData/>
  </xdr:oneCellAnchor>
  <xdr:twoCellAnchor editAs="oneCell">
    <xdr:from>
      <xdr:col>0</xdr:col>
      <xdr:colOff>619125</xdr:colOff>
      <xdr:row>0</xdr:row>
      <xdr:rowOff>28575</xdr:rowOff>
    </xdr:from>
    <xdr:to>
      <xdr:col>3</xdr:col>
      <xdr:colOff>1104900</xdr:colOff>
      <xdr:row>3</xdr:row>
      <xdr:rowOff>85725</xdr:rowOff>
    </xdr:to>
    <xdr:pic>
      <xdr:nvPicPr>
        <xdr:cNvPr id="859488" name="Picture 2" descr="distillata logo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5"/>
          <a:ext cx="20288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4533900</xdr:colOff>
      <xdr:row>0</xdr:row>
      <xdr:rowOff>76200</xdr:rowOff>
    </xdr:from>
    <xdr:to>
      <xdr:col>6</xdr:col>
      <xdr:colOff>5676900</xdr:colOff>
      <xdr:row>7</xdr:row>
      <xdr:rowOff>85725</xdr:rowOff>
    </xdr:to>
    <xdr:pic>
      <xdr:nvPicPr>
        <xdr:cNvPr id="859489" name="phmiddle_0_imgbadge" descr="http://www.greenmountaincoffee.com/images/pdp/icons/pdp-badge-coffee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9350" y="76200"/>
          <a:ext cx="1143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109</xdr:row>
      <xdr:rowOff>95250</xdr:rowOff>
    </xdr:from>
    <xdr:to>
      <xdr:col>1</xdr:col>
      <xdr:colOff>409575</xdr:colOff>
      <xdr:row>114</xdr:row>
      <xdr:rowOff>66675</xdr:rowOff>
    </xdr:to>
    <xdr:pic>
      <xdr:nvPicPr>
        <xdr:cNvPr id="859490" name="Picture 3" descr="images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7565350"/>
          <a:ext cx="9906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1019175</xdr:colOff>
      <xdr:row>109</xdr:row>
      <xdr:rowOff>9525</xdr:rowOff>
    </xdr:from>
    <xdr:to>
      <xdr:col>4</xdr:col>
      <xdr:colOff>600075</xdr:colOff>
      <xdr:row>114</xdr:row>
      <xdr:rowOff>142875</xdr:rowOff>
    </xdr:to>
    <xdr:pic>
      <xdr:nvPicPr>
        <xdr:cNvPr id="85949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27479625"/>
          <a:ext cx="8953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219075</xdr:colOff>
      <xdr:row>97</xdr:row>
      <xdr:rowOff>9525</xdr:rowOff>
    </xdr:from>
    <xdr:to>
      <xdr:col>6</xdr:col>
      <xdr:colOff>1352550</xdr:colOff>
      <xdr:row>102</xdr:row>
      <xdr:rowOff>104775</xdr:rowOff>
    </xdr:to>
    <xdr:pic>
      <xdr:nvPicPr>
        <xdr:cNvPr id="859492" name="Picture 28" descr="cp_logo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25536525"/>
          <a:ext cx="11334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4657725</xdr:colOff>
      <xdr:row>97</xdr:row>
      <xdr:rowOff>0</xdr:rowOff>
    </xdr:from>
    <xdr:to>
      <xdr:col>6</xdr:col>
      <xdr:colOff>5981700</xdr:colOff>
      <xdr:row>99</xdr:row>
      <xdr:rowOff>114300</xdr:rowOff>
    </xdr:to>
    <xdr:pic>
      <xdr:nvPicPr>
        <xdr:cNvPr id="859493" name="Picture 42" descr="celestial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25527000"/>
          <a:ext cx="13239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1781175</xdr:colOff>
      <xdr:row>95</xdr:row>
      <xdr:rowOff>104775</xdr:rowOff>
    </xdr:from>
    <xdr:to>
      <xdr:col>6</xdr:col>
      <xdr:colOff>2438400</xdr:colOff>
      <xdr:row>100</xdr:row>
      <xdr:rowOff>57150</xdr:rowOff>
    </xdr:to>
    <xdr:pic>
      <xdr:nvPicPr>
        <xdr:cNvPr id="859494" name="Picture 21" descr="brew-over-ice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6625" y="25184100"/>
          <a:ext cx="6572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2800350</xdr:colOff>
      <xdr:row>95</xdr:row>
      <xdr:rowOff>0</xdr:rowOff>
    </xdr:from>
    <xdr:to>
      <xdr:col>6</xdr:col>
      <xdr:colOff>4514850</xdr:colOff>
      <xdr:row>104</xdr:row>
      <xdr:rowOff>133350</xdr:rowOff>
    </xdr:to>
    <xdr:pic>
      <xdr:nvPicPr>
        <xdr:cNvPr id="859495" name="Picture 295" descr="http://www.greenmountaincoffee.com/Coffee/~/media/B2C/Images/Brand%20Quilt/GMC_Logo_3_Color.ashx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5800" y="25079325"/>
          <a:ext cx="171450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</xdr:colOff>
      <xdr:row>0</xdr:row>
      <xdr:rowOff>0</xdr:rowOff>
    </xdr:from>
    <xdr:to>
      <xdr:col>6</xdr:col>
      <xdr:colOff>85725</xdr:colOff>
      <xdr:row>6</xdr:row>
      <xdr:rowOff>66675</xdr:rowOff>
    </xdr:to>
    <xdr:pic>
      <xdr:nvPicPr>
        <xdr:cNvPr id="859496" name="Picture 295" descr="http://www.greenmountaincoffee.com/Coffee/~/media/B2C/Images/Brand%20Quilt/GMC_Logo_3_Color.ashx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0"/>
          <a:ext cx="136207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98</xdr:row>
      <xdr:rowOff>9525</xdr:rowOff>
    </xdr:from>
    <xdr:to>
      <xdr:col>2</xdr:col>
      <xdr:colOff>142875</xdr:colOff>
      <xdr:row>105</xdr:row>
      <xdr:rowOff>19050</xdr:rowOff>
    </xdr:to>
    <xdr:pic>
      <xdr:nvPicPr>
        <xdr:cNvPr id="859497" name="phmiddle_0_imgbadge" descr="http://www.greenmountaincoffee.com/images/pdp/icons/pdp-badge-coffee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5698450"/>
          <a:ext cx="1143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9525</xdr:colOff>
      <xdr:row>11</xdr:row>
      <xdr:rowOff>9525</xdr:rowOff>
    </xdr:to>
    <xdr:pic>
      <xdr:nvPicPr>
        <xdr:cNvPr id="859498" name="Picture 1024" descr="http://d.adroll.com/cm/f/out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2152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</xdr:colOff>
      <xdr:row>11</xdr:row>
      <xdr:rowOff>0</xdr:rowOff>
    </xdr:from>
    <xdr:to>
      <xdr:col>6</xdr:col>
      <xdr:colOff>28575</xdr:colOff>
      <xdr:row>11</xdr:row>
      <xdr:rowOff>9525</xdr:rowOff>
    </xdr:to>
    <xdr:pic>
      <xdr:nvPicPr>
        <xdr:cNvPr id="859499" name="Picture 1025" descr="http://d.adroll.com/cm/w/out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2152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11</xdr:row>
      <xdr:rowOff>0</xdr:rowOff>
    </xdr:from>
    <xdr:to>
      <xdr:col>6</xdr:col>
      <xdr:colOff>47625</xdr:colOff>
      <xdr:row>11</xdr:row>
      <xdr:rowOff>9525</xdr:rowOff>
    </xdr:to>
    <xdr:pic>
      <xdr:nvPicPr>
        <xdr:cNvPr id="859500" name="Picture 1026" descr="http://d.adroll.com/cm/x/out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152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</xdr:colOff>
      <xdr:row>11</xdr:row>
      <xdr:rowOff>0</xdr:rowOff>
    </xdr:from>
    <xdr:to>
      <xdr:col>6</xdr:col>
      <xdr:colOff>66675</xdr:colOff>
      <xdr:row>11</xdr:row>
      <xdr:rowOff>9525</xdr:rowOff>
    </xdr:to>
    <xdr:pic>
      <xdr:nvPicPr>
        <xdr:cNvPr id="859501" name="Picture 1027" descr="https://www.facebook.com/tr?id=655068191180219&amp;cd%5bsegment_eid%5d=CP4HGMQE4VAYNGPZFGBYZX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00" y="2152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76200</xdr:colOff>
      <xdr:row>11</xdr:row>
      <xdr:rowOff>0</xdr:rowOff>
    </xdr:from>
    <xdr:to>
      <xdr:col>6</xdr:col>
      <xdr:colOff>85725</xdr:colOff>
      <xdr:row>11</xdr:row>
      <xdr:rowOff>9525</xdr:rowOff>
    </xdr:to>
    <xdr:pic>
      <xdr:nvPicPr>
        <xdr:cNvPr id="859502" name="Picture 1028" descr="http://www.googleadservices.com/pagead/conversion/933633792/?label=OyNUCMDT8AsQgL6YvQM&amp;guid=ON&amp;script=0&amp;ord=8869393533977739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152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11</xdr:row>
      <xdr:rowOff>0</xdr:rowOff>
    </xdr:from>
    <xdr:to>
      <xdr:col>6</xdr:col>
      <xdr:colOff>104775</xdr:colOff>
      <xdr:row>11</xdr:row>
      <xdr:rowOff>9525</xdr:rowOff>
    </xdr:to>
    <xdr:pic>
      <xdr:nvPicPr>
        <xdr:cNvPr id="859503" name="Picture 1029" descr="http://d.adroll.com/cm/g/out?google_nid=adroll4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152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114300</xdr:colOff>
      <xdr:row>11</xdr:row>
      <xdr:rowOff>0</xdr:rowOff>
    </xdr:from>
    <xdr:to>
      <xdr:col>6</xdr:col>
      <xdr:colOff>123825</xdr:colOff>
      <xdr:row>11</xdr:row>
      <xdr:rowOff>9525</xdr:rowOff>
    </xdr:to>
    <xdr:sp macro="" textlink="">
      <xdr:nvSpPr>
        <xdr:cNvPr id="859504" name="AutoShape 1030" descr="http://ib.adnxs.com/seg?add=1072815&amp;t=2"/>
        <xdr:cNvSpPr>
          <a:spLocks noChangeAspect="1" noChangeArrowheads="1"/>
        </xdr:cNvSpPr>
      </xdr:nvSpPr>
      <xdr:spPr bwMode="auto">
        <a:xfrm>
          <a:off x="5619750" y="2152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133350</xdr:colOff>
      <xdr:row>11</xdr:row>
      <xdr:rowOff>0</xdr:rowOff>
    </xdr:from>
    <xdr:to>
      <xdr:col>6</xdr:col>
      <xdr:colOff>142875</xdr:colOff>
      <xdr:row>11</xdr:row>
      <xdr:rowOff>9525</xdr:rowOff>
    </xdr:to>
    <xdr:pic>
      <xdr:nvPicPr>
        <xdr:cNvPr id="859505" name="Picture 1031" descr="http://d.adroll.com/p/EPRIBWZTQBBGZMYOXZJ6DN/?adroll_product_id=1316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2152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9525</xdr:colOff>
      <xdr:row>11</xdr:row>
      <xdr:rowOff>9525</xdr:rowOff>
    </xdr:to>
    <xdr:pic>
      <xdr:nvPicPr>
        <xdr:cNvPr id="859506" name="Picture 1032" descr="http://d.adroll.com/cm/f/out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2152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</xdr:colOff>
      <xdr:row>11</xdr:row>
      <xdr:rowOff>0</xdr:rowOff>
    </xdr:from>
    <xdr:to>
      <xdr:col>6</xdr:col>
      <xdr:colOff>28575</xdr:colOff>
      <xdr:row>11</xdr:row>
      <xdr:rowOff>9525</xdr:rowOff>
    </xdr:to>
    <xdr:pic>
      <xdr:nvPicPr>
        <xdr:cNvPr id="859507" name="Picture 1033" descr="http://d.adroll.com/cm/w/out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2152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11</xdr:row>
      <xdr:rowOff>0</xdr:rowOff>
    </xdr:from>
    <xdr:to>
      <xdr:col>6</xdr:col>
      <xdr:colOff>47625</xdr:colOff>
      <xdr:row>11</xdr:row>
      <xdr:rowOff>9525</xdr:rowOff>
    </xdr:to>
    <xdr:pic>
      <xdr:nvPicPr>
        <xdr:cNvPr id="859508" name="Picture 1034" descr="http://d.adroll.com/cm/x/out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152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</xdr:colOff>
      <xdr:row>11</xdr:row>
      <xdr:rowOff>0</xdr:rowOff>
    </xdr:from>
    <xdr:to>
      <xdr:col>6</xdr:col>
      <xdr:colOff>66675</xdr:colOff>
      <xdr:row>11</xdr:row>
      <xdr:rowOff>9525</xdr:rowOff>
    </xdr:to>
    <xdr:pic>
      <xdr:nvPicPr>
        <xdr:cNvPr id="859509" name="Picture 1035" descr="https://www.facebook.com/tr?id=655068191180219&amp;cd%5bsegment_eid%5d=CP4HGMQE4VAYNGPZFGBYZX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00" y="2152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76200</xdr:colOff>
      <xdr:row>11</xdr:row>
      <xdr:rowOff>0</xdr:rowOff>
    </xdr:from>
    <xdr:to>
      <xdr:col>6</xdr:col>
      <xdr:colOff>85725</xdr:colOff>
      <xdr:row>11</xdr:row>
      <xdr:rowOff>9525</xdr:rowOff>
    </xdr:to>
    <xdr:pic>
      <xdr:nvPicPr>
        <xdr:cNvPr id="859510" name="Picture 1036" descr="http://www.googleadservices.com/pagead/conversion/933633792/?label=OyNUCMDT8AsQgL6YvQM&amp;guid=ON&amp;script=0&amp;ord=8869393533977739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152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11</xdr:row>
      <xdr:rowOff>0</xdr:rowOff>
    </xdr:from>
    <xdr:to>
      <xdr:col>6</xdr:col>
      <xdr:colOff>104775</xdr:colOff>
      <xdr:row>11</xdr:row>
      <xdr:rowOff>9525</xdr:rowOff>
    </xdr:to>
    <xdr:pic>
      <xdr:nvPicPr>
        <xdr:cNvPr id="859511" name="Picture 1037" descr="http://d.adroll.com/cm/g/out?google_nid=adroll4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152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114300</xdr:colOff>
      <xdr:row>11</xdr:row>
      <xdr:rowOff>0</xdr:rowOff>
    </xdr:from>
    <xdr:to>
      <xdr:col>6</xdr:col>
      <xdr:colOff>123825</xdr:colOff>
      <xdr:row>11</xdr:row>
      <xdr:rowOff>9525</xdr:rowOff>
    </xdr:to>
    <xdr:sp macro="" textlink="">
      <xdr:nvSpPr>
        <xdr:cNvPr id="859512" name="AutoShape 1038" descr="http://ib.adnxs.com/seg?add=1072815&amp;t=2"/>
        <xdr:cNvSpPr>
          <a:spLocks noChangeAspect="1" noChangeArrowheads="1"/>
        </xdr:cNvSpPr>
      </xdr:nvSpPr>
      <xdr:spPr bwMode="auto">
        <a:xfrm>
          <a:off x="5619750" y="2152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133350</xdr:colOff>
      <xdr:row>11</xdr:row>
      <xdr:rowOff>0</xdr:rowOff>
    </xdr:from>
    <xdr:to>
      <xdr:col>6</xdr:col>
      <xdr:colOff>142875</xdr:colOff>
      <xdr:row>11</xdr:row>
      <xdr:rowOff>9525</xdr:rowOff>
    </xdr:to>
    <xdr:pic>
      <xdr:nvPicPr>
        <xdr:cNvPr id="859513" name="Picture 1039" descr="http://d.adroll.com/p/EPRIBWZTQBBGZMYOXZJ6DN/?adroll_product_id=1316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2152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97</xdr:row>
      <xdr:rowOff>0</xdr:rowOff>
    </xdr:from>
    <xdr:to>
      <xdr:col>6</xdr:col>
      <xdr:colOff>9525</xdr:colOff>
      <xdr:row>97</xdr:row>
      <xdr:rowOff>9525</xdr:rowOff>
    </xdr:to>
    <xdr:pic>
      <xdr:nvPicPr>
        <xdr:cNvPr id="859514" name="Picture 1196" descr="http://d.adroll.com/cm/f/out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25527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</xdr:colOff>
      <xdr:row>97</xdr:row>
      <xdr:rowOff>0</xdr:rowOff>
    </xdr:from>
    <xdr:to>
      <xdr:col>6</xdr:col>
      <xdr:colOff>28575</xdr:colOff>
      <xdr:row>97</xdr:row>
      <xdr:rowOff>9525</xdr:rowOff>
    </xdr:to>
    <xdr:pic>
      <xdr:nvPicPr>
        <xdr:cNvPr id="859515" name="Picture 1197" descr="http://d.adroll.com/cm/w/out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25527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97</xdr:row>
      <xdr:rowOff>0</xdr:rowOff>
    </xdr:from>
    <xdr:to>
      <xdr:col>6</xdr:col>
      <xdr:colOff>47625</xdr:colOff>
      <xdr:row>97</xdr:row>
      <xdr:rowOff>9525</xdr:rowOff>
    </xdr:to>
    <xdr:pic>
      <xdr:nvPicPr>
        <xdr:cNvPr id="859516" name="Picture 1198" descr="http://d.adroll.com/cm/x/out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5527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</xdr:colOff>
      <xdr:row>97</xdr:row>
      <xdr:rowOff>0</xdr:rowOff>
    </xdr:from>
    <xdr:to>
      <xdr:col>6</xdr:col>
      <xdr:colOff>66675</xdr:colOff>
      <xdr:row>97</xdr:row>
      <xdr:rowOff>9525</xdr:rowOff>
    </xdr:to>
    <xdr:pic>
      <xdr:nvPicPr>
        <xdr:cNvPr id="859517" name="Picture 1199" descr="https://www.facebook.com/tr?id=655068191180219&amp;cd%5bsegment_eid%5d=47ZEUBCKONFC5DNWY6UNGI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00" y="25527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76200</xdr:colOff>
      <xdr:row>97</xdr:row>
      <xdr:rowOff>0</xdr:rowOff>
    </xdr:from>
    <xdr:to>
      <xdr:col>6</xdr:col>
      <xdr:colOff>85725</xdr:colOff>
      <xdr:row>97</xdr:row>
      <xdr:rowOff>9525</xdr:rowOff>
    </xdr:to>
    <xdr:pic>
      <xdr:nvPicPr>
        <xdr:cNvPr id="859518" name="Picture 1200" descr="http://www.googleadservices.com/pagead/conversion/933633792/?label=9IHMCKCVzwsQgL6YvQM&amp;guid=ON&amp;script=0&amp;ord=747106516732962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5527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97</xdr:row>
      <xdr:rowOff>0</xdr:rowOff>
    </xdr:from>
    <xdr:to>
      <xdr:col>6</xdr:col>
      <xdr:colOff>104775</xdr:colOff>
      <xdr:row>97</xdr:row>
      <xdr:rowOff>9525</xdr:rowOff>
    </xdr:to>
    <xdr:pic>
      <xdr:nvPicPr>
        <xdr:cNvPr id="859519" name="Picture 1201" descr="http://d.adroll.com/cm/g/out?google_nid=adroll4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5527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114300</xdr:colOff>
      <xdr:row>97</xdr:row>
      <xdr:rowOff>0</xdr:rowOff>
    </xdr:from>
    <xdr:to>
      <xdr:col>6</xdr:col>
      <xdr:colOff>123825</xdr:colOff>
      <xdr:row>97</xdr:row>
      <xdr:rowOff>9525</xdr:rowOff>
    </xdr:to>
    <xdr:pic>
      <xdr:nvPicPr>
        <xdr:cNvPr id="859520" name="Picture 1202" descr="http://ib.adnxs.com/seg?add=1066430&amp;t=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5527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110</xdr:row>
      <xdr:rowOff>0</xdr:rowOff>
    </xdr:from>
    <xdr:to>
      <xdr:col>6</xdr:col>
      <xdr:colOff>1247775</xdr:colOff>
      <xdr:row>116</xdr:row>
      <xdr:rowOff>142875</xdr:rowOff>
    </xdr:to>
    <xdr:sp macro="" textlink="">
      <xdr:nvSpPr>
        <xdr:cNvPr id="859521" name="AutoShape 1250" descr="data:image/jpeg;base64,/9j/4AAQSkZJRgABAQAAAQABAAD/2wCEAAkGBwgHBgkIBwgKCgkLDRYPDQwMDRsUFRAWIB0iIiAdHx8kKDQsJCYxJx8fLT0tMTU3Ojo6Iys/RD84QzQ5OjcBCgoKDQwNGg8PGjclHyU3Nzc3Nzc3Nzc3Nzc3Nzc3Nzc3Nzc3Nzc3Nzc3Nzc3Nzc3Nzc3Nzc3Nzc3Nzc3Nzc3N//AABEIAIMAgwMBIgACEQEDEQH/xAAcAAABBAMBAAAAAAAAAAAAAAAABAUGBwIDCAH/xABDEAABAwMCBAMFBQQIBQUAAAABAgMEBQYRACESMUFRBxMiFGFxgZEVIzJCoVJiscEWJDNDcoKSoghjc7LwNVPC0eH/xAAXAQEBAQEAAAAAAAAAAAAAAAAAAQID/8QAIBEBAQEAAwACAgMAAAAAAAAAAAERAiExQVESYSIycf/aAAwDAQACEQMRAD8AvHRo0aA14dYvOtstLcecS22hJUpazgJHcnVK394xLUpyn2irhSCUrqCk5z/0wf8AuPyHXRZNWhct3UO2WeOsT22nCMoYT6nV/BA3+fLVVV/xylOKW3b9KbaRyS/MVxKPv4E7D6n+WqjkPvSX3JEl1x59w8S3HFFSlH3k89LqLQKtXXFIpFPelcH41pAShPxWrCR8zqtzjJ6dKn4g3bU1KMiuykJV+SOryUj/AE4P66YpE+bKP9amSn/+q+pX8Tp/Ns0mAQmu3VAZc5lintLmLHuKk4SD89Ck2G1lPHdEo9FoEdlJ+RCjo1LPhGmnXWVcTTi0K7oUUn9NOsG67igKCoddqLZ7e0KUPoSRpUt2y1Id4IVxtrAw3iXHUCcbFWUd+2txp1mTEj2O4ajT3D+WowPMT/qaO3xxoWz6P9F8Z7mgFKagiLUmgN/MR5Th/wAydv8AbqzbW8V7brqkMSHlU2WvYNyyAgnsF/hPzwfdqkJNk1cMGTSlRK1FH97THg6ofFv8Y+mo2QQVIUMEHCknYg9iNE/GXx2elQUARuDyPfWWuX7J8R61ai0MeYZtMB9UV5WSkf8ALV+X4cvdroW1bopd000TaU/xpBw40rZbSuyh/wCA9NRzsw96NGjRBo0aNAawedQy0t11aUNoSVKUo4CQOZOstUl45XqpTqrXprhCRhU9xJ/F1DX8CfkO+iyaj3ij4iv3PJcptKcW1RW1Y2ODKI/Mr93sOvM+6v2mnX3UtMNuOOrOEttoKlKPYAbnWUWO9LktR4rS3X3lhDbaBkqUeQGpLUnW7R8uDR5jn26EqTUprCsJa4hgsNnuPzLG+Rse1dfOo2OU2i2p/wCvJFVrIGTTGnCGIx/5zg3Ur9xPwOmap3FWKpEahy5yzDZSEoitJDTQH+BIAJ95ydOlKo9PiWmu5a3HflIdmeyQ4iHfKS4oDiUta8E8OxGBzIOn22YNDuy83p7FJcjxEw1yBTin7hctA3bSobFOMKxsdztjRnULtmlGu16n0ttZQJLwQpaRkpTzUfkAdWBTbZgrpNSrlPtKR5sHhZYhVGR5iZDhX6jw5GSEY9PUq9OcDS+2ZJl0e2LnZhwI1S+0HI0xTXBEbkROE8RWBhJCcIwN+Q03Uy4aHSKXNbqdU9vkPV1UxxiMFr8xpJKR94MDP5hvuAB12JbaiFxWtWqaJdRm0xmLGS9960w+hwRCs+lCgkkp54Gf/wA0hnW9WqfBROnUuZHiLxh51kpTvyz2+eNTyJedLp7jSZ1cq1fQag04lLnmpbYYSoH1JWfWoYBxg7pG+i5bqK6PcPn16mT5FRc8mKiLGSpRjFWfvF8IKeFOwBJwR89FnKoVSKDXXzFn0xtTC3eMxHxKQwtwpISryyVA5BONue/PTzIrjU2Sqn+INLdMtv0Gost+TMZ9604w6B7xn46LThz7sYbtowG3QAkt1OQhR9gjhRKgnbG54uZ3ORqwrit/+kMP2NqCwuh0ykKMGvuSkKW84lI4TxA/g2UCDt12wNC3vtUddt56loEuNIZqFLcXwNT42eAqwDwqHNC8Eek/LOtNuV+o23VGqlSny28nZST+B1PVKh1H8OfPWy3bhk0VTqA2mXT5SeCZAeJ8t9P/AMVDoobg6UXLRI8Rlmr0V1Uihy1lDK1/2jDgGSy4P2gOR6jfRr9V0lZN2QruoyJ8P7t1PpkR1H1Mr7H3dQeo1IdcmWRdMq0q61UWOJbB9ElhJ2dbzy+I5g9/iddVwJseoQo8yG4HY77YcbWnkpJGRqOfKYUaNeaNGTHe1wN2zbMyqr4VONI4WEH87p2SPr+gOuTn33ZL7kiQ4XXnVlbjiualE5J1bn/ELWi5NptCaX6GkGU+kdVH0o+gC/qNVlbNJNcr8Km8YQh9z71ZOAhpIKlq+SQdV04zJp6o76bWt37ZbUBW6kFs0/vGYGzj3+InKU/M6iiEKdcShtKluLIASkEqUew6k6lLb0a7LukS5yVJpkaOt3yYqeEmMwj0obB5EgDnyydSDwmpjX9IH6o5DlxoDyXEUuS4rhTxhwfdlzoopBRn/FjfGi7hrpE+DU7R/oZVlpps2PLXJhy5XoaSvG7bmd05ysZO3LWo1GdbdPi0mHNYlVdmZ7RCfpzwfEXiCkLbBAwVL2yncY9+sb4FTlTIzVcpjDNxyHlKcEVSVqeCjwpCsE77JSgA8gT11Yls0ak+F1tfb9zMpNbdKkIbSQtSdzhtvpuNyr39hqM/Bkb8O7nuP2WqXtPRFgtgl1olKHGGsFRISE8CTnBOd++40tfieD9De9lfke1vtcKlOBbkkLOTlJKQU9NxtzGoLXLiuPxCryGWm1rcd9DEGKcJCM5wo/m7lStvhqTUjwbnPmSip1JuK6yEhKEMKKVrUMgBasA74BxnVPPac2K74QSUlMijoi+ogEw3OQOxynfcYONbz4c2Jc6VqtOveS/ufKafDwT8W1eoD5jWTvgTE8tXkXBJC8ekrjpIz8iNQO87CrVjuMzlyEvRi5wszYyihTa+YBGcpJwdwT8dRJnxTzOTdPh3Edo9ba+07bloUhSG3VBASTg8Kxu0cqGxyDnG+t0qpWzU7BjtBqVTKLAnoYS0t4uOOuuHiWteOaUpKlYByo/s43VWP4pqeaVRrzS3LZdbLbct1A9RP5HdsFJ/a6dep0mvS3p/hvVE1WgELoctaeNl1tLyG1g5SlQVzxvwK5jcZ71c+0Xv+24dvy4TtLe82nz21usAvJdISFYyFJ5pIIIzvzB3Gklo1hiBIep1WyuiVEBqa3+x+y8nspBwc9s6tVy1KRcjE2fRIMaRGm+UDUZjiSlKCfvFNAEFlxOVZQUhJwPeDSdQYbiz5UZl5D7bDy20PJ5OBKiAoe4gZ0al2YUV6lP0SrSadIPEWFlKXQnAdR+VY9yhg/PVueAFzqcbk23LXktgyIeT+XPrT8iQfme2q9nKFcsaJNA451CcTDkK6qiryWVH/CoFHz01WtWF2/cVPqiFEJjPpU5jq3yWPmknQvcdeZ0axQsKSFIPEkjII6jXmo5OV/Euomp35WXyriSiQWEb5wlv0/xBOsrYBgWvc1YGzhYbp7Cve8r7z/Yk/XUfqL5lVGXJ/wDefcc/1KJ/np2kNut2HCXlvynqs+cBR4iQ02Bkdhv9frXbOsSayXKZbdmSrrnRfaZJqAhMNkZC0FKSse70ecOx27DVhwKZBiMuO0epvy6W602yqlTXG3YsRKkJLaHUKPEOLiG4yd9wRqDRa9bMSiRYlTX9oQJqGY78JtW8RtDQ+94cZS4HSvcH1A57DWRrlHhtR5ar1m1eJAHlxaSYJZcdCVJWhLjnVIKEZURyGNskaOd7b/BmgJnXDVLlq7DcdFOdVwpCQhtt85K9ugQP+4dtRDxEupy7bkelpWr2FjLUNsnYI/ax3Vz+g6asPKaX4BSJEheZFVCnVqKN3HHXP/oc/dqlNGuPd1bv/DwIv2jWlFKDPDDflcRwfLyeLHX8XBn5asivwLiriUwzEpEeGl5p7zHJLrqlFCgsDgCEdQPza5mpNUnUae3PpclcaU1+FxHbqCORB7HVp07x1lttIRUaC0+4BhTrEkt59/CUn+OicuN3pasgXMhGWHaQ6cpGFMuowMjJ/GeQyffqKeKUtUWx6oxXJTD77zKAwyzHKE8ZWOEgqUSSMZO+w+WYxI8d3i1wxbdQlzH43ZhKQf8ACEb/AF1XN03ZWbrkofrEgLS3nymGxwtN/BPf3nfRJwumPVu+Fb67xYqFCrMh1xpul+zHicCuNHH92oAjZTeVbg75TnkNVFqS+HVwt2xd0OpSSv2YhTMjh58Chzx7iEn5aOnKbC+kyKXR2atbV6pqLzUWUFsxYLmAt0ZSvtsRwq3PTvrK9KdSZNu0yv21SJNOgIdXCkJkZ41r/Gled+IfiHFnoB0GpZUrvtqHfVVnQKx7OmoRmF/aUWKH1NqRxpW3hQ24hwHIHQZ1XFx3hWrjCGqxVFSo7TnG02UpQAeXEQkc8HryydRielnh+6h2sSaO+ohmsQnYR7BwjibOO4UkAH36i6TxJBI5jlp4tCQqJdlFkJ5onM/qsA/odarmjiJctXjAYDU55IHYBxWNVueulfDeroqFi0WQ+6PN9mDayTuSglBP+3RqmbSu1NLt+LDK0p8subHplaj/AD0ajn+KAvNll5xpY9SFqSfiDjT9MixxYVKltsoD66lIaedHNWEIKQfhnSa8YaqfdtaiqGC3Ndxt0KuIfoRr1FQU7ZzlJQwVeRUfblOj8iVNhrB+KuHVdPo9WnadHrNSZam1xqNENNTJfeDzaSy+VY8o8W3IE99hnnqUo8PvD1AxIv1lSuI/gmxk7Z2HXfGqj5jff46Plon437XC5b3h4VClvX7VHIqGuMJ+02iwnCtkj0Yz1wOXPWhVpeFiS0lF2rUAvLhVLQSpO+wwgDnjftnXnhdbtDuyyqxBegxRWWSpDcspytIWnLa/kriG3ROqpeZcjvOMPtlDrSihxB/KpJwR9RqJJ3mrbdp/g0w+20qe85x59SH3lJGO5A20lhDwhSJImLeyl9SWlITKPG3kYV135j34zgZxrb4dU2BcHhlW4MqC1KkwZDjzQ4uBxJLYKSlXTcHmcHG+oNddo1G2PYnJam34kxpK2JTJyhRIBKfiM/MbjripJ8am7NS8JkVWS25SuKChpCo76UyFFxRzxJKTjGPTjoc6UOVvwebIDdFdWSRyjOH5epWq3ta3ptz1hqm09OFLwXHVD0sozgqV/IdTq8LaoNHt+pLhW7TTIlRY6VuVd9xPlLWslJbUrn+UHhQPdtneHLpH6jULKVR5r9DsOQ680wpTbr1HUWUqA2KyDsPfnWtm9PDl11tmHYqpLy9g21TmVKUewGcnWzxcvhAoxtyDUGpc2QR9oPR/7JtA5tp35k89ycZzz2Z/ASiKmXO/VnEHyIDRSlRGxdXsMe8J4vqNEzrT1L8RLQpbpafsOREeACvLfhMtKweRwd8e/SWp+KVB9leiN2YWFuMqSPMS0gpyCAccOo/WLmgS/FeXV5TuITa1sMPhJWGilBQhzAGSAv1de4zjWXihcNJrTMVuBJRKebeUoKQg4ZbII4SsgcRUeE4AwMY3OSasiF0BBNbpaBkq9rZAx34063XO667c1XckDDy5rxWOx4zkaV2JARUrvpkZ7iDAdLry0qKShCAVlWRuMcPP4aY3n1yXXJDqlLW6ouKUs5USTkknqdG/k80y3n58JuS2cJXxY27Ej+WjV3eF9ttuWHSXXtlOoW5unopxRH6EaNRj8le+PFJMC80T0JAaqMdK8jqtHpV+nB9dRuyHmHKhLo8xbbcerxFxS46cJbc/E0r/AFpSPnq8fGa3FV2z3X47fFMpx9pbAG6kgetI/wAu+O4GubEqKSlaFYUkgpUOh6HVa43Zj1xtbTi2nkFDiFFK0nmlQ2I+usdSq9GW6izEuuE2lDFT9ExCeTMxI9af8wHGM9zpptuhS7jqzdNgFkPLSVFTy+FKUjmon3e7RqXrTh4fXQu07lj1Alaoi/upbad+Js9QOpB3Hwx11PvF6y0VBoXhbYEliQhLktLHqChgYeSB0xjix8e+mqN4Ywo9O+0KhXG58d5aW4YpbjaS9lQSpWXDjAJ5DOm+272qFkT5lEYnpmUluVwpdbSFhAC/UpsE8lDIIz1yDncmPbsN3hvdy7SrSn1KPsMpAakcKeLhGchYHUjfbsT1xq7rohUiv2vLBfTJpMhHtTLrJCg04n1nhI3HEM/A5741EqxYNAvx5dZtCoQoja2+JwN5IU6Tn1t7eXt8yTy7xiHY1/WtOQ7T4rj8YrCnkQZQLchGdwpJI4gRkbjRLl7OleqtD8OplUpVFh+1ypMlLjjSnSEMNpSOBC1DdXq4lcI5hQCjzBrysXNWKy/IdmzXEokcIdYj/dNKAGAChOAcDbJycYGdSG47NumsXRVZcSgz1tSJTjja3G/Lykk4/ER0070LwUrsxSV1mVGp7OxUlB8534YGEj6n4aL/ABnqv6DRZ9fqjNNpLHmyHTy5JbT1Uo9Ejv8ALngauK65dN8LLMNCozpVV6gjK3c+obcKnj27JHf4HSR24Lb8Lo9Sg2y+KpU5ToyCctx+FOMLUOZzxHhHU/lA1UVYqMuqy359SkrfkvkqW4s889B2HYDYaH9v8La7QXKEmKiTMhOSXUkuxWHOJyKRjCXOgO/6HTTqw/ERqn1i3KTdNJS2+4spi1WW2Vp++S2nAKDy5Hfrt31AY8d2VIZjR0Fbzy0tto5ZUo4A+p0a43pJLaCqVbNerylcC3WvsuGcbqcd3cI7cKE8/wB7UajRnJclmJGTl59xLTQ/eUcD9TqR3s+zEMO2YCwuJRwpLrqTs/KVgur+APpHbB1IfA23TVrqVVHkZi0xPGCerytkD5DiPu9PfRN61f8ASoLdNpkWCwAGozKWkY7JGP5aNKt9Go5PFDiGCMjsdcw+KVoqtS4l+ztkUyYS7FV0R+038unuI11Bplu624V00R6mTwQF+pp1I9TSxyUP/NxkaLLlcrwKq/EgT6cV5hzkJDratwlaSChY2OCCMHG+CR205GNIsy5Iy5iGpjPl+ahTDv3cthxJTlCsciCRy2OkNx0GfbdXeptTaKHmz6VAel1PRST1B/Tkd9e0qpxmI8mHVIImRn0oSlwKIei8JJy0eX51ek7E41XX9xYtUcocm26JVqfR36tTaXTnmCxJdbQlheQOJ3ByV8jgDcHI5ai1jUaNVI/DGiRJ1ZMwITHmuKSw1H4MqdUlJBV6jjnttpqr9uSqO2mYw6mdSHz9xUY+7TnuV+wr91X66wtKjwq5WmIVRq0emsE+p18kcQ6pSeQVjuQPjy0ZzpMoFnszqfKr1HqSLdnxp64g8yWBFcUDjDLv4sfHOdanfEO+LVlfZ02fAmKaAwFeW+AOQHE2Qffg76eHHbXVbdKW9BdeownvQYEPiW6GnDxKLiglSfMJUcAE7JIxvnTY94ewHXKs9EjVVIYdDbEJKUsJQpRP96/sQMJ7nfRN+3ifFq9KutFPgR4IlSFhLfssZfmZznbKyOnUcs51ulR7vudqcK9eFPYZiMLfkQostDi0oSNwW2iAe3qV21FqnCFk3m/AXLXLaYT5Mlcf7ta0ON+tIJyAcK5/DUqsldNuOpV2NSqL7HFRbi46Gm1ZceVxD1LKQAVqO23PGhZniBsUlNTq7sOgrcdioypD8lPBwtjAK14zwjJ/UddWLZdtSLemVFK2Hl1SLwSw/EbS8tUUDJbbQr1JcWrCd0ggA8uqO2Fx/DuC3IuDzWqlVQ6w8zGcSX4jPCkoc4c7K4gT3wruMaY3LoqKYkCh2vPqT7yXXlGUEcD8lTpBKQBlWNs5JyTvsANFu083vX41CqlwRLckNKNaCBLZb3RCWkYcA24StRzuOWD3GGFuOzadDEuWlP8ASGclJhsncwGcg+codHFY9I5gb9xrY0xT7L/rFR8moXIn1MwgfMZgq/bdUNluDogE4PPUTkPvSpDj8hanX3V8S1HmpR0JHsSM/NlNRYjS35LywhttO5Wo66qsS2WrTt2NTW8Le/tJLo/vHT+I/DoPcBqG+Dvh8aMymvVpnhqTyP6uyrnHQep/fI+g276tQajPK680a90aMjRo0aCPXnaNNu6m+y1FHC6jJYkoHrZV3Hcdwdjrm277Qq1pTfIqbILK1YYlNg+W78D0PuO/x566z0nnwotQiuRZ0dqRHcGFtOoCkqHwOjU5Y5IodfqFDcWqC6ksu7PxnkBxl8dloOx+PMdDpxlPWzWG33fIeoUwJKkNR0l+K6QOWM8TZJ7ZTqyLt8EkrUuVaspLRO/sUokp/wAq+Y+BB+I1VFctys0BxSKvTZMUA/2ikZbPwWPSfrqtyy+HxuBc1rQhLpNZhLpz7qEqkQZqHGUrJwkqSoZSf3uHIxz071iTeVGokKFLXT6q2XzJjOhpciShXEVFaVKSDzz6hnHEN9xqtsAnIAOeo0/sXlcLAATU1kBIRhTTZynAGD6cnZIHw0LxrZPhV656/UpTkBCZvnf1xCeFoNKwdyFHI/Aok+46W0yh3NAXHpoqD9JbqjykAJccSFuIKkgLKRyJSrG+4GcHbTQzc1VjvyH47rDLkh1LrpRFa3WAQDgpwPxK+ZJ0nkVyrSUpS/U5i0pUtSQXlDBVniO3fiV/qI66Ll8LYVKpIgqnVevtNOOIK0RIranpC1nOyycJQcjfJPPSqRdiYcdcS1KemjMLBS5J8zzJbw/edxlI9ycfHUdix35bwjw2XZDx5NMoK1fQb6sO1/B6v1ZSHqsUUqKdyHPW8fcEDYfM7dtEuT1XsSK/OltRYbLj8l5XC202niUs+7V8+GnhW1RVNVa4Utv1JPqZj/iRHPc/tL/QdO+pjadmUW02CilRR5yxh2S6eJ1z4q7e4YGpFqMXlo0aNGjI0aNGgNGjRoDXh0aNAdNYrQlaSlaQpKuYIyDo0aCMVqwbUqCHHpNCiebgkraSWiT7ygjOqYvS2KPS0rMGIW+EbffLV/FR15o0a4o1bFPi1CUUS2ytO23GU/wOrutTw6tJ1ouvUZt1YwR5rrix9CojRo0Xkn1Pp0GmtBmnw48VobcDLYQP00q66NGjA17o0aA0aNGgNGjRoP/Z">
          <a:hlinkClick xmlns:r="http://schemas.openxmlformats.org/officeDocument/2006/relationships" r:id="rId14"/>
        </xdr:cNvPr>
        <xdr:cNvSpPr>
          <a:spLocks noChangeAspect="1" noChangeArrowheads="1"/>
        </xdr:cNvSpPr>
      </xdr:nvSpPr>
      <xdr:spPr bwMode="auto">
        <a:xfrm>
          <a:off x="5505450" y="27632025"/>
          <a:ext cx="124777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112</xdr:row>
      <xdr:rowOff>0</xdr:rowOff>
    </xdr:from>
    <xdr:to>
      <xdr:col>4</xdr:col>
      <xdr:colOff>1247775</xdr:colOff>
      <xdr:row>119</xdr:row>
      <xdr:rowOff>47625</xdr:rowOff>
    </xdr:to>
    <xdr:sp macro="" textlink="">
      <xdr:nvSpPr>
        <xdr:cNvPr id="859522" name="AutoShape 1298" descr="data:image/jpeg;base64,/9j/4AAQSkZJRgABAQAAAQABAAD/2wCEAAkGBwgHBgkIBwgKCgkLDRYPDQwMDRsUFRAWIB0iIiAdHx8kKDQsJCYxJx8fLT0tMTU3Ojo6Iys/RD84QzQ5OjcBCgoKDQwNGg8PGjclHyU3Nzc3Nzc3Nzc3Nzc3Nzc3Nzc3Nzc3Nzc3Nzc3Nzc3Nzc3Nzc3Nzc3Nzc3Nzc3Nzc3N//AABEIAIMAgwMBIgACEQEDEQH/xAAcAAABBAMBAAAAAAAAAAAAAAAABAUGBwIDCAH/xABDEAABAwMCBAMFBQQIBQUAAAABAgMEBQYRACESMUFRBxMiFGFxgZEVIzJCoVJiscEWJDNDcoKSoghjc7LwNVPC0eH/xAAXAQEBAQEAAAAAAAAAAAAAAAAAAQID/8QAIBEBAQEAAwACAgMAAAAAAAAAAAERAiExQVESYSIycf/aAAwDAQACEQMRAD8AvHRo0aA14dYvOtstLcecS22hJUpazgJHcnVK394xLUpyn2irhSCUrqCk5z/0wf8AuPyHXRZNWhct3UO2WeOsT22nCMoYT6nV/BA3+fLVVV/xylOKW3b9KbaRyS/MVxKPv4E7D6n+WqjkPvSX3JEl1x59w8S3HFFSlH3k89LqLQKtXXFIpFPelcH41pAShPxWrCR8zqtzjJ6dKn4g3bU1KMiuykJV+SOryUj/AE4P66YpE+bKP9amSn/+q+pX8Tp/Ns0mAQmu3VAZc5lintLmLHuKk4SD89Ck2G1lPHdEo9FoEdlJ+RCjo1LPhGmnXWVcTTi0K7oUUn9NOsG67igKCoddqLZ7e0KUPoSRpUt2y1Id4IVxtrAw3iXHUCcbFWUd+2txp1mTEj2O4ajT3D+WowPMT/qaO3xxoWz6P9F8Z7mgFKagiLUmgN/MR5Th/wAydv8AbqzbW8V7brqkMSHlU2WvYNyyAgnsF/hPzwfdqkJNk1cMGTSlRK1FH97THg6ofFv8Y+mo2QQVIUMEHCknYg9iNE/GXx2elQUARuDyPfWWuX7J8R61ai0MeYZtMB9UV5WSkf8ALV+X4cvdroW1bopd000TaU/xpBw40rZbSuyh/wCA9NRzsw96NGjRBo0aNAawedQy0t11aUNoSVKUo4CQOZOstUl45XqpTqrXprhCRhU9xJ/F1DX8CfkO+iyaj3ij4iv3PJcptKcW1RW1Y2ODKI/Mr93sOvM+6v2mnX3UtMNuOOrOEttoKlKPYAbnWUWO9LktR4rS3X3lhDbaBkqUeQGpLUnW7R8uDR5jn26EqTUprCsJa4hgsNnuPzLG+Rse1dfOo2OU2i2p/wCvJFVrIGTTGnCGIx/5zg3Ur9xPwOmap3FWKpEahy5yzDZSEoitJDTQH+BIAJ95ydOlKo9PiWmu5a3HflIdmeyQ4iHfKS4oDiUta8E8OxGBzIOn22YNDuy83p7FJcjxEw1yBTin7hctA3bSobFOMKxsdztjRnULtmlGu16n0ttZQJLwQpaRkpTzUfkAdWBTbZgrpNSrlPtKR5sHhZYhVGR5iZDhX6jw5GSEY9PUq9OcDS+2ZJl0e2LnZhwI1S+0HI0xTXBEbkROE8RWBhJCcIwN+Q03Uy4aHSKXNbqdU9vkPV1UxxiMFr8xpJKR94MDP5hvuAB12JbaiFxWtWqaJdRm0xmLGS9960w+hwRCs+lCgkkp54Gf/wA0hnW9WqfBROnUuZHiLxh51kpTvyz2+eNTyJedLp7jSZ1cq1fQag04lLnmpbYYSoH1JWfWoYBxg7pG+i5bqK6PcPn16mT5FRc8mKiLGSpRjFWfvF8IKeFOwBJwR89FnKoVSKDXXzFn0xtTC3eMxHxKQwtwpISryyVA5BONue/PTzIrjU2Sqn+INLdMtv0Gost+TMZ9604w6B7xn46LThz7sYbtowG3QAkt1OQhR9gjhRKgnbG54uZ3ORqwrit/+kMP2NqCwuh0ykKMGvuSkKW84lI4TxA/g2UCDt12wNC3vtUddt56loEuNIZqFLcXwNT42eAqwDwqHNC8Eek/LOtNuV+o23VGqlSny28nZST+B1PVKh1H8OfPWy3bhk0VTqA2mXT5SeCZAeJ8t9P/AMVDoobg6UXLRI8Rlmr0V1Uihy1lDK1/2jDgGSy4P2gOR6jfRr9V0lZN2QruoyJ8P7t1PpkR1H1Mr7H3dQeo1IdcmWRdMq0q61UWOJbB9ElhJ2dbzy+I5g9/iddVwJseoQo8yG4HY77YcbWnkpJGRqOfKYUaNeaNGTHe1wN2zbMyqr4VONI4WEH87p2SPr+gOuTn33ZL7kiQ4XXnVlbjiualE5J1bn/ELWi5NptCaX6GkGU+kdVH0o+gC/qNVlbNJNcr8Km8YQh9z71ZOAhpIKlq+SQdV04zJp6o76bWt37ZbUBW6kFs0/vGYGzj3+InKU/M6iiEKdcShtKluLIASkEqUew6k6lLb0a7LukS5yVJpkaOt3yYqeEmMwj0obB5EgDnyydSDwmpjX9IH6o5DlxoDyXEUuS4rhTxhwfdlzoopBRn/FjfGi7hrpE+DU7R/oZVlpps2PLXJhy5XoaSvG7bmd05ysZO3LWo1GdbdPi0mHNYlVdmZ7RCfpzwfEXiCkLbBAwVL2yncY9+sb4FTlTIzVcpjDNxyHlKcEVSVqeCjwpCsE77JSgA8gT11Yls0ak+F1tfb9zMpNbdKkIbSQtSdzhtvpuNyr39hqM/Bkb8O7nuP2WqXtPRFgtgl1olKHGGsFRISE8CTnBOd++40tfieD9De9lfke1vtcKlOBbkkLOTlJKQU9NxtzGoLXLiuPxCryGWm1rcd9DEGKcJCM5wo/m7lStvhqTUjwbnPmSip1JuK6yEhKEMKKVrUMgBasA74BxnVPPac2K74QSUlMijoi+ogEw3OQOxynfcYONbz4c2Jc6VqtOveS/ufKafDwT8W1eoD5jWTvgTE8tXkXBJC8ekrjpIz8iNQO87CrVjuMzlyEvRi5wszYyihTa+YBGcpJwdwT8dRJnxTzOTdPh3Edo9ba+07bloUhSG3VBASTg8Kxu0cqGxyDnG+t0qpWzU7BjtBqVTKLAnoYS0t4uOOuuHiWteOaUpKlYByo/s43VWP4pqeaVRrzS3LZdbLbct1A9RP5HdsFJ/a6dep0mvS3p/hvVE1WgELoctaeNl1tLyG1g5SlQVzxvwK5jcZ71c+0Xv+24dvy4TtLe82nz21usAvJdISFYyFJ5pIIIzvzB3Gklo1hiBIep1WyuiVEBqa3+x+y8nspBwc9s6tVy1KRcjE2fRIMaRGm+UDUZjiSlKCfvFNAEFlxOVZQUhJwPeDSdQYbiz5UZl5D7bDy20PJ5OBKiAoe4gZ0al2YUV6lP0SrSadIPEWFlKXQnAdR+VY9yhg/PVueAFzqcbk23LXktgyIeT+XPrT8iQfme2q9nKFcsaJNA451CcTDkK6qiryWVH/CoFHz01WtWF2/cVPqiFEJjPpU5jq3yWPmknQvcdeZ0axQsKSFIPEkjII6jXmo5OV/Euomp35WXyriSiQWEb5wlv0/xBOsrYBgWvc1YGzhYbp7Cve8r7z/Yk/XUfqL5lVGXJ/wDefcc/1KJ/np2kNut2HCXlvynqs+cBR4iQ02Bkdhv9frXbOsSayXKZbdmSrrnRfaZJqAhMNkZC0FKSse70ecOx27DVhwKZBiMuO0epvy6W602yqlTXG3YsRKkJLaHUKPEOLiG4yd9wRqDRa9bMSiRYlTX9oQJqGY78JtW8RtDQ+94cZS4HSvcH1A57DWRrlHhtR5ar1m1eJAHlxaSYJZcdCVJWhLjnVIKEZURyGNskaOd7b/BmgJnXDVLlq7DcdFOdVwpCQhtt85K9ugQP+4dtRDxEupy7bkelpWr2FjLUNsnYI/ax3Vz+g6asPKaX4BSJEheZFVCnVqKN3HHXP/oc/dqlNGuPd1bv/DwIv2jWlFKDPDDflcRwfLyeLHX8XBn5asivwLiriUwzEpEeGl5p7zHJLrqlFCgsDgCEdQPza5mpNUnUae3PpclcaU1+FxHbqCORB7HVp07x1lttIRUaC0+4BhTrEkt59/CUn+OicuN3pasgXMhGWHaQ6cpGFMuowMjJ/GeQyffqKeKUtUWx6oxXJTD77zKAwyzHKE8ZWOEgqUSSMZO+w+WYxI8d3i1wxbdQlzH43ZhKQf8ACEb/AF1XN03ZWbrkofrEgLS3nymGxwtN/BPf3nfRJwumPVu+Fb67xYqFCrMh1xpul+zHicCuNHH92oAjZTeVbg75TnkNVFqS+HVwt2xd0OpSSv2YhTMjh58Chzx7iEn5aOnKbC+kyKXR2atbV6pqLzUWUFsxYLmAt0ZSvtsRwq3PTvrK9KdSZNu0yv21SJNOgIdXCkJkZ41r/Gled+IfiHFnoB0GpZUrvtqHfVVnQKx7OmoRmF/aUWKH1NqRxpW3hQ24hwHIHQZ1XFx3hWrjCGqxVFSo7TnG02UpQAeXEQkc8HryydRielnh+6h2sSaO+ohmsQnYR7BwjibOO4UkAH36i6TxJBI5jlp4tCQqJdlFkJ5onM/qsA/odarmjiJctXjAYDU55IHYBxWNVueulfDeroqFi0WQ+6PN9mDayTuSglBP+3RqmbSu1NLt+LDK0p8subHplaj/AD0ajn+KAvNll5xpY9SFqSfiDjT9MixxYVKltsoD66lIaedHNWEIKQfhnSa8YaqfdtaiqGC3Ndxt0KuIfoRr1FQU7ZzlJQwVeRUfblOj8iVNhrB+KuHVdPo9WnadHrNSZam1xqNENNTJfeDzaSy+VY8o8W3IE99hnnqUo8PvD1AxIv1lSuI/gmxk7Z2HXfGqj5jff46Plon437XC5b3h4VClvX7VHIqGuMJ+02iwnCtkj0Yz1wOXPWhVpeFiS0lF2rUAvLhVLQSpO+wwgDnjftnXnhdbtDuyyqxBegxRWWSpDcspytIWnLa/kriG3ROqpeZcjvOMPtlDrSihxB/KpJwR9RqJJ3mrbdp/g0w+20qe85x59SH3lJGO5A20lhDwhSJImLeyl9SWlITKPG3kYV135j34zgZxrb4dU2BcHhlW4MqC1KkwZDjzQ4uBxJLYKSlXTcHmcHG+oNddo1G2PYnJam34kxpK2JTJyhRIBKfiM/MbjripJ8am7NS8JkVWS25SuKChpCo76UyFFxRzxJKTjGPTjoc6UOVvwebIDdFdWSRyjOH5epWq3ta3ptz1hqm09OFLwXHVD0sozgqV/IdTq8LaoNHt+pLhW7TTIlRY6VuVd9xPlLWslJbUrn+UHhQPdtneHLpH6jULKVR5r9DsOQ680wpTbr1HUWUqA2KyDsPfnWtm9PDl11tmHYqpLy9g21TmVKUewGcnWzxcvhAoxtyDUGpc2QR9oPR/7JtA5tp35k89ycZzz2Z/ASiKmXO/VnEHyIDRSlRGxdXsMe8J4vqNEzrT1L8RLQpbpafsOREeACvLfhMtKweRwd8e/SWp+KVB9leiN2YWFuMqSPMS0gpyCAccOo/WLmgS/FeXV5TuITa1sMPhJWGilBQhzAGSAv1de4zjWXihcNJrTMVuBJRKebeUoKQg4ZbII4SsgcRUeE4AwMY3OSasiF0BBNbpaBkq9rZAx34063XO667c1XckDDy5rxWOx4zkaV2JARUrvpkZ7iDAdLry0qKShCAVlWRuMcPP4aY3n1yXXJDqlLW6ouKUs5USTkknqdG/k80y3n58JuS2cJXxY27Ej+WjV3eF9ttuWHSXXtlOoW5unopxRH6EaNRj8le+PFJMC80T0JAaqMdK8jqtHpV+nB9dRuyHmHKhLo8xbbcerxFxS46cJbc/E0r/AFpSPnq8fGa3FV2z3X47fFMpx9pbAG6kgetI/wAu+O4GubEqKSlaFYUkgpUOh6HVa43Zj1xtbTi2nkFDiFFK0nmlQ2I+usdSq9GW6izEuuE2lDFT9ExCeTMxI9af8wHGM9zpptuhS7jqzdNgFkPLSVFTy+FKUjmon3e7RqXrTh4fXQu07lj1Alaoi/upbad+Js9QOpB3Hwx11PvF6y0VBoXhbYEliQhLktLHqChgYeSB0xjix8e+mqN4Ywo9O+0KhXG58d5aW4YpbjaS9lQSpWXDjAJ5DOm+272qFkT5lEYnpmUluVwpdbSFhAC/UpsE8lDIIz1yDncmPbsN3hvdy7SrSn1KPsMpAakcKeLhGchYHUjfbsT1xq7rohUiv2vLBfTJpMhHtTLrJCg04n1nhI3HEM/A5741EqxYNAvx5dZtCoQoja2+JwN5IU6Tn1t7eXt8yTy7xiHY1/WtOQ7T4rj8YrCnkQZQLchGdwpJI4gRkbjRLl7OleqtD8OplUpVFh+1ypMlLjjSnSEMNpSOBC1DdXq4lcI5hQCjzBrysXNWKy/IdmzXEokcIdYj/dNKAGAChOAcDbJycYGdSG47NumsXRVZcSgz1tSJTjja3G/Lykk4/ER0070LwUrsxSV1mVGp7OxUlB8534YGEj6n4aL/ABnqv6DRZ9fqjNNpLHmyHTy5JbT1Uo9Ejv8ALngauK65dN8LLMNCozpVV6gjK3c+obcKnj27JHf4HSR24Lb8Lo9Sg2y+KpU5ToyCctx+FOMLUOZzxHhHU/lA1UVYqMuqy359SkrfkvkqW4s889B2HYDYaH9v8La7QXKEmKiTMhOSXUkuxWHOJyKRjCXOgO/6HTTqw/ERqn1i3KTdNJS2+4spi1WW2Vp++S2nAKDy5Hfrt31AY8d2VIZjR0Fbzy0tto5ZUo4A+p0a43pJLaCqVbNerylcC3WvsuGcbqcd3cI7cKE8/wB7UajRnJclmJGTl59xLTQ/eUcD9TqR3s+zEMO2YCwuJRwpLrqTs/KVgur+APpHbB1IfA23TVrqVVHkZi0xPGCerytkD5DiPu9PfRN61f8ASoLdNpkWCwAGozKWkY7JGP5aNKt9Go5PFDiGCMjsdcw+KVoqtS4l+ztkUyYS7FV0R+038unuI11Bplu624V00R6mTwQF+pp1I9TSxyUP/NxkaLLlcrwKq/EgT6cV5hzkJDratwlaSChY2OCCMHG+CR205GNIsy5Iy5iGpjPl+ahTDv3cthxJTlCsciCRy2OkNx0GfbdXeptTaKHmz6VAel1PRST1B/Tkd9e0qpxmI8mHVIImRn0oSlwKIei8JJy0eX51ek7E41XX9xYtUcocm26JVqfR36tTaXTnmCxJdbQlheQOJ3ByV8jgDcHI5ai1jUaNVI/DGiRJ1ZMwITHmuKSw1H4MqdUlJBV6jjnttpqr9uSqO2mYw6mdSHz9xUY+7TnuV+wr91X66wtKjwq5WmIVRq0emsE+p18kcQ6pSeQVjuQPjy0ZzpMoFnszqfKr1HqSLdnxp64g8yWBFcUDjDLv4sfHOdanfEO+LVlfZ02fAmKaAwFeW+AOQHE2Qffg76eHHbXVbdKW9BdeownvQYEPiW6GnDxKLiglSfMJUcAE7JIxvnTY94ewHXKs9EjVVIYdDbEJKUsJQpRP96/sQMJ7nfRN+3ifFq9KutFPgR4IlSFhLfssZfmZznbKyOnUcs51ulR7vudqcK9eFPYZiMLfkQostDi0oSNwW2iAe3qV21FqnCFk3m/AXLXLaYT5Mlcf7ta0ON+tIJyAcK5/DUqsldNuOpV2NSqL7HFRbi46Gm1ZceVxD1LKQAVqO23PGhZniBsUlNTq7sOgrcdioypD8lPBwtjAK14zwjJ/UddWLZdtSLemVFK2Hl1SLwSw/EbS8tUUDJbbQr1JcWrCd0ggA8uqO2Fx/DuC3IuDzWqlVQ6w8zGcSX4jPCkoc4c7K4gT3wruMaY3LoqKYkCh2vPqT7yXXlGUEcD8lTpBKQBlWNs5JyTvsANFu083vX41CqlwRLckNKNaCBLZb3RCWkYcA24StRzuOWD3GGFuOzadDEuWlP8ASGclJhsncwGcg+codHFY9I5gb9xrY0xT7L/rFR8moXIn1MwgfMZgq/bdUNluDogE4PPUTkPvSpDj8hanX3V8S1HmpR0JHsSM/NlNRYjS35LywhttO5Wo66qsS2WrTt2NTW8Le/tJLo/vHT+I/DoPcBqG+Dvh8aMymvVpnhqTyP6uyrnHQep/fI+g276tQajPK680a90aMjRo0aCPXnaNNu6m+y1FHC6jJYkoHrZV3Hcdwdjrm277Qq1pTfIqbILK1YYlNg+W78D0PuO/x566z0nnwotQiuRZ0dqRHcGFtOoCkqHwOjU5Y5IodfqFDcWqC6ksu7PxnkBxl8dloOx+PMdDpxlPWzWG33fIeoUwJKkNR0l+K6QOWM8TZJ7ZTqyLt8EkrUuVaspLRO/sUokp/wAq+Y+BB+I1VFctys0BxSKvTZMUA/2ikZbPwWPSfrqtyy+HxuBc1rQhLpNZhLpz7qEqkQZqHGUrJwkqSoZSf3uHIxz071iTeVGokKFLXT6q2XzJjOhpciShXEVFaVKSDzz6hnHEN9xqtsAnIAOeo0/sXlcLAATU1kBIRhTTZynAGD6cnZIHw0LxrZPhV656/UpTkBCZvnf1xCeFoNKwdyFHI/Aok+46W0yh3NAXHpoqD9JbqjykAJccSFuIKkgLKRyJSrG+4GcHbTQzc1VjvyH47rDLkh1LrpRFa3WAQDgpwPxK+ZJ0nkVyrSUpS/U5i0pUtSQXlDBVniO3fiV/qI66Ll8LYVKpIgqnVevtNOOIK0RIranpC1nOyycJQcjfJPPSqRdiYcdcS1KemjMLBS5J8zzJbw/edxlI9ycfHUdix35bwjw2XZDx5NMoK1fQb6sO1/B6v1ZSHqsUUqKdyHPW8fcEDYfM7dtEuT1XsSK/OltRYbLj8l5XC202niUs+7V8+GnhW1RVNVa4Utv1JPqZj/iRHPc/tL/QdO+pjadmUW02CilRR5yxh2S6eJ1z4q7e4YGpFqMXlo0aNGjI0aNGgNGjRoDXh0aNAdNYrQlaSlaQpKuYIyDo0aCMVqwbUqCHHpNCiebgkraSWiT7ygjOqYvS2KPS0rMGIW+EbffLV/FR15o0a4o1bFPi1CUUS2ytO23GU/wOrutTw6tJ1ouvUZt1YwR5rrix9CojRo0Xkn1Pp0GmtBmnw48VobcDLYQP00q66NGjA17o0aA0aNGgNGjRoP/Z">
          <a:hlinkClick xmlns:r="http://schemas.openxmlformats.org/officeDocument/2006/relationships" r:id="rId14"/>
        </xdr:cNvPr>
        <xdr:cNvSpPr>
          <a:spLocks noChangeAspect="1" noChangeArrowheads="1"/>
        </xdr:cNvSpPr>
      </xdr:nvSpPr>
      <xdr:spPr bwMode="auto">
        <a:xfrm>
          <a:off x="2867025" y="28022550"/>
          <a:ext cx="124777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1038225</xdr:colOff>
      <xdr:row>103</xdr:row>
      <xdr:rowOff>28575</xdr:rowOff>
    </xdr:from>
    <xdr:to>
      <xdr:col>5</xdr:col>
      <xdr:colOff>1247775</xdr:colOff>
      <xdr:row>113</xdr:row>
      <xdr:rowOff>57150</xdr:rowOff>
    </xdr:to>
    <xdr:pic>
      <xdr:nvPicPr>
        <xdr:cNvPr id="859523" name="Picture 376" descr="http://www.greenmountaincoffee.com/Coffee/~/media/B2C/Images/Brand%20Quilt/Caribou.ashx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0" y="26527125"/>
          <a:ext cx="171450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4619625</xdr:colOff>
      <xdr:row>100</xdr:row>
      <xdr:rowOff>142875</xdr:rowOff>
    </xdr:from>
    <xdr:to>
      <xdr:col>6</xdr:col>
      <xdr:colOff>6334125</xdr:colOff>
      <xdr:row>111</xdr:row>
      <xdr:rowOff>9525</xdr:rowOff>
    </xdr:to>
    <xdr:pic>
      <xdr:nvPicPr>
        <xdr:cNvPr id="859524" name="Picture 8" descr="BPC.png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5075" y="26155650"/>
          <a:ext cx="171450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104</xdr:row>
      <xdr:rowOff>28575</xdr:rowOff>
    </xdr:from>
    <xdr:to>
      <xdr:col>3</xdr:col>
      <xdr:colOff>1009650</xdr:colOff>
      <xdr:row>111</xdr:row>
      <xdr:rowOff>66675</xdr:rowOff>
    </xdr:to>
    <xdr:pic>
      <xdr:nvPicPr>
        <xdr:cNvPr id="859525" name="Picture 12" descr="http://www.greenmountaincoffee.com/Coffee/~/media/B2C/Images/Brand%20Quilt/Emeril_Gourmet_Coffee_Logo.ashx">
          <a:hlinkClick xmlns:r="http://schemas.openxmlformats.org/officeDocument/2006/relationships" r:id="rId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26689050"/>
          <a:ext cx="14001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571500</xdr:colOff>
      <xdr:row>103</xdr:row>
      <xdr:rowOff>152400</xdr:rowOff>
    </xdr:from>
    <xdr:to>
      <xdr:col>6</xdr:col>
      <xdr:colOff>4105275</xdr:colOff>
      <xdr:row>111</xdr:row>
      <xdr:rowOff>85725</xdr:rowOff>
    </xdr:to>
    <xdr:pic>
      <xdr:nvPicPr>
        <xdr:cNvPr id="859526" name="Picture 54" descr="krispy kreme logo.png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26650950"/>
          <a:ext cx="35337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115</xdr:row>
      <xdr:rowOff>0</xdr:rowOff>
    </xdr:from>
    <xdr:to>
      <xdr:col>5</xdr:col>
      <xdr:colOff>304800</xdr:colOff>
      <xdr:row>116</xdr:row>
      <xdr:rowOff>76200</xdr:rowOff>
    </xdr:to>
    <xdr:sp macro="" textlink="">
      <xdr:nvSpPr>
        <xdr:cNvPr id="859527" name="AutoShape 1024" descr="Image result for maxwell house logo">
          <a:hlinkClick xmlns:r="http://schemas.openxmlformats.org/officeDocument/2006/relationships" r:id="rId20"/>
        </xdr:cNvPr>
        <xdr:cNvSpPr>
          <a:spLocks noChangeAspect="1" noChangeArrowheads="1"/>
        </xdr:cNvSpPr>
      </xdr:nvSpPr>
      <xdr:spPr bwMode="auto">
        <a:xfrm>
          <a:off x="4219575" y="28508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120</xdr:row>
      <xdr:rowOff>0</xdr:rowOff>
    </xdr:from>
    <xdr:to>
      <xdr:col>5</xdr:col>
      <xdr:colOff>304800</xdr:colOff>
      <xdr:row>121</xdr:row>
      <xdr:rowOff>76200</xdr:rowOff>
    </xdr:to>
    <xdr:sp macro="" textlink="">
      <xdr:nvSpPr>
        <xdr:cNvPr id="859528" name="AutoShape 1025" descr="Image result for maxwell house logo">
          <a:hlinkClick xmlns:r="http://schemas.openxmlformats.org/officeDocument/2006/relationships" r:id="rId20"/>
        </xdr:cNvPr>
        <xdr:cNvSpPr>
          <a:spLocks noChangeAspect="1" noChangeArrowheads="1"/>
        </xdr:cNvSpPr>
      </xdr:nvSpPr>
      <xdr:spPr bwMode="auto">
        <a:xfrm>
          <a:off x="4219575" y="293846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115</xdr:row>
      <xdr:rowOff>0</xdr:rowOff>
    </xdr:from>
    <xdr:to>
      <xdr:col>5</xdr:col>
      <xdr:colOff>304800</xdr:colOff>
      <xdr:row>116</xdr:row>
      <xdr:rowOff>76200</xdr:rowOff>
    </xdr:to>
    <xdr:sp macro="" textlink="">
      <xdr:nvSpPr>
        <xdr:cNvPr id="859529" name="AutoShape 1026" descr="Image result for maxwell house logo">
          <a:hlinkClick xmlns:r="http://schemas.openxmlformats.org/officeDocument/2006/relationships" r:id="rId20"/>
        </xdr:cNvPr>
        <xdr:cNvSpPr>
          <a:spLocks noChangeAspect="1" noChangeArrowheads="1"/>
        </xdr:cNvSpPr>
      </xdr:nvSpPr>
      <xdr:spPr bwMode="auto">
        <a:xfrm>
          <a:off x="4219575" y="28508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115</xdr:row>
      <xdr:rowOff>0</xdr:rowOff>
    </xdr:from>
    <xdr:to>
      <xdr:col>5</xdr:col>
      <xdr:colOff>304800</xdr:colOff>
      <xdr:row>116</xdr:row>
      <xdr:rowOff>76200</xdr:rowOff>
    </xdr:to>
    <xdr:sp macro="" textlink="">
      <xdr:nvSpPr>
        <xdr:cNvPr id="859530" name="AutoShape 1027" descr="Image result for maxwell house logo">
          <a:hlinkClick xmlns:r="http://schemas.openxmlformats.org/officeDocument/2006/relationships" r:id="rId20"/>
        </xdr:cNvPr>
        <xdr:cNvSpPr>
          <a:spLocks noChangeAspect="1" noChangeArrowheads="1"/>
        </xdr:cNvSpPr>
      </xdr:nvSpPr>
      <xdr:spPr bwMode="auto">
        <a:xfrm>
          <a:off x="4219575" y="28508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419100</xdr:colOff>
      <xdr:row>111</xdr:row>
      <xdr:rowOff>66675</xdr:rowOff>
    </xdr:from>
    <xdr:to>
      <xdr:col>6</xdr:col>
      <xdr:colOff>1943100</xdr:colOff>
      <xdr:row>118</xdr:row>
      <xdr:rowOff>152400</xdr:rowOff>
    </xdr:to>
    <xdr:pic>
      <xdr:nvPicPr>
        <xdr:cNvPr id="859531" name="Picture 58" descr="MaxwellHouse-logo-160.jpg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0" y="27927300"/>
          <a:ext cx="152400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1181100</xdr:colOff>
      <xdr:row>112</xdr:row>
      <xdr:rowOff>38100</xdr:rowOff>
    </xdr:from>
    <xdr:to>
      <xdr:col>5</xdr:col>
      <xdr:colOff>971550</xdr:colOff>
      <xdr:row>119</xdr:row>
      <xdr:rowOff>28575</xdr:rowOff>
    </xdr:to>
    <xdr:pic>
      <xdr:nvPicPr>
        <xdr:cNvPr id="859532" name="Picture 57" descr="folgers_logo.png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5" y="28060650"/>
          <a:ext cx="129540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5010150</xdr:colOff>
      <xdr:row>110</xdr:row>
      <xdr:rowOff>142875</xdr:rowOff>
    </xdr:from>
    <xdr:to>
      <xdr:col>6</xdr:col>
      <xdr:colOff>7096125</xdr:colOff>
      <xdr:row>120</xdr:row>
      <xdr:rowOff>171450</xdr:rowOff>
    </xdr:to>
    <xdr:pic>
      <xdr:nvPicPr>
        <xdr:cNvPr id="859533" name="Picture 59" descr="Van Houtte Logo.png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7774900"/>
          <a:ext cx="20859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2286000</xdr:colOff>
      <xdr:row>112</xdr:row>
      <xdr:rowOff>142875</xdr:rowOff>
    </xdr:from>
    <xdr:to>
      <xdr:col>6</xdr:col>
      <xdr:colOff>4038600</xdr:colOff>
      <xdr:row>117</xdr:row>
      <xdr:rowOff>114300</xdr:rowOff>
    </xdr:to>
    <xdr:pic>
      <xdr:nvPicPr>
        <xdr:cNvPr id="859534" name="Picture 26" descr="butt_logo0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28165425"/>
          <a:ext cx="17526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133350</xdr:rowOff>
    </xdr:from>
    <xdr:to>
      <xdr:col>4</xdr:col>
      <xdr:colOff>809167</xdr:colOff>
      <xdr:row>121</xdr:row>
      <xdr:rowOff>114144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29041725"/>
          <a:ext cx="3666667" cy="124761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142875</xdr:rowOff>
    </xdr:from>
    <xdr:to>
      <xdr:col>3</xdr:col>
      <xdr:colOff>1038225</xdr:colOff>
      <xdr:row>5</xdr:row>
      <xdr:rowOff>38100</xdr:rowOff>
    </xdr:to>
    <xdr:pic>
      <xdr:nvPicPr>
        <xdr:cNvPr id="860496" name="Picture 2" descr="distillata logo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304800"/>
          <a:ext cx="20288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5076825</xdr:colOff>
      <xdr:row>1</xdr:row>
      <xdr:rowOff>9525</xdr:rowOff>
    </xdr:from>
    <xdr:to>
      <xdr:col>6</xdr:col>
      <xdr:colOff>6219825</xdr:colOff>
      <xdr:row>8</xdr:row>
      <xdr:rowOff>19050</xdr:rowOff>
    </xdr:to>
    <xdr:pic>
      <xdr:nvPicPr>
        <xdr:cNvPr id="860497" name="phmiddle_0_imgbadge" descr="http://www.greenmountaincoffee.com/images/pdp/icons/pdp-badge-coffee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87025" y="171450"/>
          <a:ext cx="1143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1485900</xdr:colOff>
      <xdr:row>30</xdr:row>
      <xdr:rowOff>85725</xdr:rowOff>
    </xdr:from>
    <xdr:to>
      <xdr:col>6</xdr:col>
      <xdr:colOff>276225</xdr:colOff>
      <xdr:row>37</xdr:row>
      <xdr:rowOff>57150</xdr:rowOff>
    </xdr:to>
    <xdr:pic>
      <xdr:nvPicPr>
        <xdr:cNvPr id="860498" name="Picture 377" descr="http://www.greenmountaincoffee.com/Coffee/~/media/B2C/Images/Brand%20Quilt/Cafe-Escapes.ashx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8001000"/>
          <a:ext cx="13716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38</xdr:row>
      <xdr:rowOff>28575</xdr:rowOff>
    </xdr:from>
    <xdr:to>
      <xdr:col>2</xdr:col>
      <xdr:colOff>247650</xdr:colOff>
      <xdr:row>43</xdr:row>
      <xdr:rowOff>123825</xdr:rowOff>
    </xdr:to>
    <xdr:pic>
      <xdr:nvPicPr>
        <xdr:cNvPr id="860499" name="phmiddle_0_imgbadge" descr="http://www.greenmountaincoffee.com/images/pdp/icons/pdp-badge-coffee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9505950"/>
          <a:ext cx="9906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504825</xdr:colOff>
      <xdr:row>15</xdr:row>
      <xdr:rowOff>9525</xdr:rowOff>
    </xdr:to>
    <xdr:sp macro="" textlink="">
      <xdr:nvSpPr>
        <xdr:cNvPr id="860500" name="Rectangle 9"/>
        <xdr:cNvSpPr>
          <a:spLocks noChangeArrowheads="1"/>
        </xdr:cNvSpPr>
      </xdr:nvSpPr>
      <xdr:spPr bwMode="auto">
        <a:xfrm rot="-3825387">
          <a:off x="12091988" y="1700212"/>
          <a:ext cx="13144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8</xdr:row>
      <xdr:rowOff>0</xdr:rowOff>
    </xdr:from>
    <xdr:to>
      <xdr:col>0</xdr:col>
      <xdr:colOff>666750</xdr:colOff>
      <xdr:row>15</xdr:row>
      <xdr:rowOff>142875</xdr:rowOff>
    </xdr:to>
    <xdr:sp macro="" textlink="">
      <xdr:nvSpPr>
        <xdr:cNvPr id="860501" name="Rectangle 10"/>
        <xdr:cNvSpPr>
          <a:spLocks noChangeArrowheads="1"/>
        </xdr:cNvSpPr>
      </xdr:nvSpPr>
      <xdr:spPr bwMode="auto">
        <a:xfrm rot="-5400000">
          <a:off x="-261937" y="1814512"/>
          <a:ext cx="14478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85725</xdr:colOff>
      <xdr:row>8</xdr:row>
      <xdr:rowOff>0</xdr:rowOff>
    </xdr:from>
    <xdr:to>
      <xdr:col>0</xdr:col>
      <xdr:colOff>647700</xdr:colOff>
      <xdr:row>16</xdr:row>
      <xdr:rowOff>85725</xdr:rowOff>
    </xdr:to>
    <xdr:sp macro="" textlink="">
      <xdr:nvSpPr>
        <xdr:cNvPr id="860502" name="Rectangle 11"/>
        <xdr:cNvSpPr>
          <a:spLocks noChangeArrowheads="1"/>
        </xdr:cNvSpPr>
      </xdr:nvSpPr>
      <xdr:spPr bwMode="auto">
        <a:xfrm rot="-5400000">
          <a:off x="-423862" y="1804987"/>
          <a:ext cx="15811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171450</xdr:colOff>
      <xdr:row>7</xdr:row>
      <xdr:rowOff>47625</xdr:rowOff>
    </xdr:from>
    <xdr:to>
      <xdr:col>0</xdr:col>
      <xdr:colOff>542925</xdr:colOff>
      <xdr:row>14</xdr:row>
      <xdr:rowOff>0</xdr:rowOff>
    </xdr:to>
    <xdr:sp macro="" textlink="">
      <xdr:nvSpPr>
        <xdr:cNvPr id="860503" name="Rectangle 13"/>
        <xdr:cNvSpPr>
          <a:spLocks noChangeArrowheads="1"/>
        </xdr:cNvSpPr>
      </xdr:nvSpPr>
      <xdr:spPr bwMode="auto">
        <a:xfrm rot="-3671770">
          <a:off x="-257175" y="1609725"/>
          <a:ext cx="1228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57150</xdr:colOff>
      <xdr:row>8</xdr:row>
      <xdr:rowOff>0</xdr:rowOff>
    </xdr:from>
    <xdr:to>
      <xdr:col>0</xdr:col>
      <xdr:colOff>514350</xdr:colOff>
      <xdr:row>15</xdr:row>
      <xdr:rowOff>171450</xdr:rowOff>
    </xdr:to>
    <xdr:sp macro="" textlink="">
      <xdr:nvSpPr>
        <xdr:cNvPr id="860504" name="Rectangle 14"/>
        <xdr:cNvSpPr>
          <a:spLocks noChangeArrowheads="1"/>
        </xdr:cNvSpPr>
      </xdr:nvSpPr>
      <xdr:spPr bwMode="auto">
        <a:xfrm rot="-4058922">
          <a:off x="-452438" y="1804988"/>
          <a:ext cx="14763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4343400</xdr:colOff>
      <xdr:row>32</xdr:row>
      <xdr:rowOff>28575</xdr:rowOff>
    </xdr:from>
    <xdr:to>
      <xdr:col>6</xdr:col>
      <xdr:colOff>6791325</xdr:colOff>
      <xdr:row>36</xdr:row>
      <xdr:rowOff>180975</xdr:rowOff>
    </xdr:to>
    <xdr:pic>
      <xdr:nvPicPr>
        <xdr:cNvPr id="860505" name="Picture 12" descr="dunkin donut logo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6972300"/>
          <a:ext cx="24479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1314450</xdr:colOff>
      <xdr:row>30</xdr:row>
      <xdr:rowOff>57150</xdr:rowOff>
    </xdr:from>
    <xdr:to>
      <xdr:col>6</xdr:col>
      <xdr:colOff>2952750</xdr:colOff>
      <xdr:row>34</xdr:row>
      <xdr:rowOff>57150</xdr:rowOff>
    </xdr:to>
    <xdr:pic>
      <xdr:nvPicPr>
        <xdr:cNvPr id="860506" name="Picture 13" descr="swiss miss logo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4650" y="6619875"/>
          <a:ext cx="16383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28</xdr:row>
      <xdr:rowOff>0</xdr:rowOff>
    </xdr:from>
    <xdr:to>
      <xdr:col>6</xdr:col>
      <xdr:colOff>9525</xdr:colOff>
      <xdr:row>28</xdr:row>
      <xdr:rowOff>9525</xdr:rowOff>
    </xdr:to>
    <xdr:pic>
      <xdr:nvPicPr>
        <xdr:cNvPr id="860507" name="Picture 1024" descr="https://d.adroll.com/cm/n/out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7239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28</xdr:row>
      <xdr:rowOff>0</xdr:rowOff>
    </xdr:from>
    <xdr:to>
      <xdr:col>6</xdr:col>
      <xdr:colOff>9525</xdr:colOff>
      <xdr:row>28</xdr:row>
      <xdr:rowOff>9525</xdr:rowOff>
    </xdr:to>
    <xdr:pic>
      <xdr:nvPicPr>
        <xdr:cNvPr id="860508" name="Picture 1025" descr="https://d.adroll.com/fb/tr/?id=1480736542206114&amp;ev=ViewContent&amp;cd%5bcontent_type%5d=product&amp;cd%5bcontent_ids%5d=frn-m_&amp;cd%5bapplication_id%5d=321379434608647&amp;cd%5bproduct_catalog_id%5d=168556815166427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7400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</xdr:colOff>
      <xdr:row>28</xdr:row>
      <xdr:rowOff>0</xdr:rowOff>
    </xdr:from>
    <xdr:to>
      <xdr:col>6</xdr:col>
      <xdr:colOff>28575</xdr:colOff>
      <xdr:row>28</xdr:row>
      <xdr:rowOff>9525</xdr:rowOff>
    </xdr:to>
    <xdr:pic>
      <xdr:nvPicPr>
        <xdr:cNvPr id="860509" name="Picture 1026" descr="https://d.adroll.com/p/GC3PQFPP6ZES7HVFJAQVSG/?adroll_product_id=frn-m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7400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28</xdr:row>
      <xdr:rowOff>0</xdr:rowOff>
    </xdr:from>
    <xdr:to>
      <xdr:col>6</xdr:col>
      <xdr:colOff>9525</xdr:colOff>
      <xdr:row>28</xdr:row>
      <xdr:rowOff>9525</xdr:rowOff>
    </xdr:to>
    <xdr:sp macro="" textlink="">
      <xdr:nvSpPr>
        <xdr:cNvPr id="860510" name="AutoShape 1027" descr="http://d.adroll.com/cm/r/out"/>
        <xdr:cNvSpPr>
          <a:spLocks noChangeAspect="1" noChangeArrowheads="1"/>
        </xdr:cNvSpPr>
      </xdr:nvSpPr>
      <xdr:spPr bwMode="auto">
        <a:xfrm>
          <a:off x="5410200" y="75628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19050</xdr:colOff>
      <xdr:row>28</xdr:row>
      <xdr:rowOff>0</xdr:rowOff>
    </xdr:from>
    <xdr:to>
      <xdr:col>6</xdr:col>
      <xdr:colOff>28575</xdr:colOff>
      <xdr:row>28</xdr:row>
      <xdr:rowOff>9525</xdr:rowOff>
    </xdr:to>
    <xdr:pic>
      <xdr:nvPicPr>
        <xdr:cNvPr id="860511" name="Picture 1028" descr="http://d.adroll.com/cm/f/out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75628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28</xdr:row>
      <xdr:rowOff>0</xdr:rowOff>
    </xdr:from>
    <xdr:to>
      <xdr:col>6</xdr:col>
      <xdr:colOff>47625</xdr:colOff>
      <xdr:row>28</xdr:row>
      <xdr:rowOff>9525</xdr:rowOff>
    </xdr:to>
    <xdr:sp macro="" textlink="">
      <xdr:nvSpPr>
        <xdr:cNvPr id="860512" name="AutoShape 1029" descr="http://d.adroll.com/cm/b/out"/>
        <xdr:cNvSpPr>
          <a:spLocks noChangeAspect="1" noChangeArrowheads="1"/>
        </xdr:cNvSpPr>
      </xdr:nvSpPr>
      <xdr:spPr bwMode="auto">
        <a:xfrm>
          <a:off x="5448300" y="75628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57150</xdr:colOff>
      <xdr:row>28</xdr:row>
      <xdr:rowOff>0</xdr:rowOff>
    </xdr:from>
    <xdr:to>
      <xdr:col>6</xdr:col>
      <xdr:colOff>66675</xdr:colOff>
      <xdr:row>28</xdr:row>
      <xdr:rowOff>9525</xdr:rowOff>
    </xdr:to>
    <xdr:pic>
      <xdr:nvPicPr>
        <xdr:cNvPr id="860513" name="Picture 1030" descr="http://d.adroll.com/cm/w/out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75628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76200</xdr:colOff>
      <xdr:row>28</xdr:row>
      <xdr:rowOff>0</xdr:rowOff>
    </xdr:from>
    <xdr:to>
      <xdr:col>6</xdr:col>
      <xdr:colOff>85725</xdr:colOff>
      <xdr:row>28</xdr:row>
      <xdr:rowOff>9525</xdr:rowOff>
    </xdr:to>
    <xdr:pic>
      <xdr:nvPicPr>
        <xdr:cNvPr id="860514" name="Picture 1031" descr="http://d.adroll.com/cm/x/out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75628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28</xdr:row>
      <xdr:rowOff>0</xdr:rowOff>
    </xdr:from>
    <xdr:to>
      <xdr:col>6</xdr:col>
      <xdr:colOff>104775</xdr:colOff>
      <xdr:row>28</xdr:row>
      <xdr:rowOff>9525</xdr:rowOff>
    </xdr:to>
    <xdr:pic>
      <xdr:nvPicPr>
        <xdr:cNvPr id="860515" name="Picture 1032" descr="http://d.adroll.com/cm/l/out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75628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114300</xdr:colOff>
      <xdr:row>28</xdr:row>
      <xdr:rowOff>0</xdr:rowOff>
    </xdr:from>
    <xdr:to>
      <xdr:col>6</xdr:col>
      <xdr:colOff>123825</xdr:colOff>
      <xdr:row>28</xdr:row>
      <xdr:rowOff>9525</xdr:rowOff>
    </xdr:to>
    <xdr:pic>
      <xdr:nvPicPr>
        <xdr:cNvPr id="860516" name="Picture 1033" descr="http://d.adroll.com/cm/o/out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75628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133350</xdr:colOff>
      <xdr:row>28</xdr:row>
      <xdr:rowOff>0</xdr:rowOff>
    </xdr:from>
    <xdr:to>
      <xdr:col>6</xdr:col>
      <xdr:colOff>142875</xdr:colOff>
      <xdr:row>28</xdr:row>
      <xdr:rowOff>9525</xdr:rowOff>
    </xdr:to>
    <xdr:pic>
      <xdr:nvPicPr>
        <xdr:cNvPr id="860517" name="Picture 1034" descr="http://d.adroll.com/cm/g/out?google_nid=adroll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75628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152400</xdr:colOff>
      <xdr:row>28</xdr:row>
      <xdr:rowOff>0</xdr:rowOff>
    </xdr:from>
    <xdr:to>
      <xdr:col>6</xdr:col>
      <xdr:colOff>161925</xdr:colOff>
      <xdr:row>28</xdr:row>
      <xdr:rowOff>9525</xdr:rowOff>
    </xdr:to>
    <xdr:pic>
      <xdr:nvPicPr>
        <xdr:cNvPr id="860518" name="Picture 1035" descr="https://www.facebook.com/tr?id=1480736542206114&amp;cd%5bsegment_eid%5d=DUMTNVGEZ5FB5IG7Z6VSH6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00" y="75628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171450</xdr:colOff>
      <xdr:row>28</xdr:row>
      <xdr:rowOff>0</xdr:rowOff>
    </xdr:from>
    <xdr:to>
      <xdr:col>6</xdr:col>
      <xdr:colOff>180975</xdr:colOff>
      <xdr:row>28</xdr:row>
      <xdr:rowOff>9525</xdr:rowOff>
    </xdr:to>
    <xdr:pic>
      <xdr:nvPicPr>
        <xdr:cNvPr id="860519" name="Picture 1036" descr="http://googleads.g.doubleclick.net/pagead/viewthroughconversion/1011350631/?label=zbpfCOmC4ggQ5_if4gM&amp;guid=ON&amp;script=0&amp;ord=2158041628786672.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75628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190500</xdr:colOff>
      <xdr:row>28</xdr:row>
      <xdr:rowOff>0</xdr:rowOff>
    </xdr:from>
    <xdr:to>
      <xdr:col>6</xdr:col>
      <xdr:colOff>200025</xdr:colOff>
      <xdr:row>28</xdr:row>
      <xdr:rowOff>9525</xdr:rowOff>
    </xdr:to>
    <xdr:pic>
      <xdr:nvPicPr>
        <xdr:cNvPr id="860520" name="Picture 1037" descr="http://ib.adnxs.com/seg?add=640988&amp;t=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75628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209550</xdr:colOff>
      <xdr:row>28</xdr:row>
      <xdr:rowOff>0</xdr:rowOff>
    </xdr:from>
    <xdr:to>
      <xdr:col>6</xdr:col>
      <xdr:colOff>219075</xdr:colOff>
      <xdr:row>28</xdr:row>
      <xdr:rowOff>9525</xdr:rowOff>
    </xdr:to>
    <xdr:pic>
      <xdr:nvPicPr>
        <xdr:cNvPr id="860521" name="Picture 1038" descr="https://www.facebook.com/tr?id=1480736542206114&amp;cd%5bsegment_eid%5d=LA6MOL546BCWFLZJMI7JAC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75628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228600</xdr:colOff>
      <xdr:row>28</xdr:row>
      <xdr:rowOff>0</xdr:rowOff>
    </xdr:from>
    <xdr:to>
      <xdr:col>6</xdr:col>
      <xdr:colOff>238125</xdr:colOff>
      <xdr:row>28</xdr:row>
      <xdr:rowOff>9525</xdr:rowOff>
    </xdr:to>
    <xdr:pic>
      <xdr:nvPicPr>
        <xdr:cNvPr id="860522" name="Picture 1039" descr="http://googleads.g.doubleclick.net/pagead/viewthroughconversion/1011350631/?label=R_-mCPGfuQ8Q5_if4gM&amp;guid=ON&amp;script=0&amp;ord=2158041628786672.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75628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247650</xdr:colOff>
      <xdr:row>28</xdr:row>
      <xdr:rowOff>0</xdr:rowOff>
    </xdr:from>
    <xdr:to>
      <xdr:col>6</xdr:col>
      <xdr:colOff>257175</xdr:colOff>
      <xdr:row>28</xdr:row>
      <xdr:rowOff>9525</xdr:rowOff>
    </xdr:to>
    <xdr:pic>
      <xdr:nvPicPr>
        <xdr:cNvPr id="860523" name="Picture 1040" descr="http://ib.adnxs.com/seg?add=1450547&amp;t=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75628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28</xdr:row>
      <xdr:rowOff>0</xdr:rowOff>
    </xdr:from>
    <xdr:to>
      <xdr:col>6</xdr:col>
      <xdr:colOff>276225</xdr:colOff>
      <xdr:row>28</xdr:row>
      <xdr:rowOff>9525</xdr:rowOff>
    </xdr:to>
    <xdr:pic>
      <xdr:nvPicPr>
        <xdr:cNvPr id="860524" name="Picture 1041" descr="https://www.facebook.com/tr?id=1480736542206114&amp;cd%5bsegment_eid%5d=WZM5YVKFBVAXRNOK637F2K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75628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285750</xdr:colOff>
      <xdr:row>28</xdr:row>
      <xdr:rowOff>0</xdr:rowOff>
    </xdr:from>
    <xdr:to>
      <xdr:col>6</xdr:col>
      <xdr:colOff>295275</xdr:colOff>
      <xdr:row>28</xdr:row>
      <xdr:rowOff>9525</xdr:rowOff>
    </xdr:to>
    <xdr:pic>
      <xdr:nvPicPr>
        <xdr:cNvPr id="860525" name="Picture 1042" descr="http://googleads.g.doubleclick.net/pagead/viewthroughconversion/1011350631/?label=mr-CCPmeuQ8Q5_if4gM&amp;guid=ON&amp;script=0&amp;ord=2158041628786672.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50" y="75628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304800</xdr:colOff>
      <xdr:row>28</xdr:row>
      <xdr:rowOff>0</xdr:rowOff>
    </xdr:from>
    <xdr:to>
      <xdr:col>6</xdr:col>
      <xdr:colOff>314325</xdr:colOff>
      <xdr:row>28</xdr:row>
      <xdr:rowOff>9525</xdr:rowOff>
    </xdr:to>
    <xdr:pic>
      <xdr:nvPicPr>
        <xdr:cNvPr id="860526" name="Picture 1043" descr="http://ib.adnxs.com/seg?add=1450546&amp;t=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75628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323850</xdr:colOff>
      <xdr:row>28</xdr:row>
      <xdr:rowOff>0</xdr:rowOff>
    </xdr:from>
    <xdr:to>
      <xdr:col>6</xdr:col>
      <xdr:colOff>333375</xdr:colOff>
      <xdr:row>28</xdr:row>
      <xdr:rowOff>9525</xdr:rowOff>
    </xdr:to>
    <xdr:pic>
      <xdr:nvPicPr>
        <xdr:cNvPr id="860527" name="Picture 1044" descr="https://www.facebook.com/tr?id=1480736542206114&amp;cd%5bsegment_eid%5d=UOJ6BY5CKRGDPGELCDYUUY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75628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342900</xdr:colOff>
      <xdr:row>28</xdr:row>
      <xdr:rowOff>0</xdr:rowOff>
    </xdr:from>
    <xdr:to>
      <xdr:col>6</xdr:col>
      <xdr:colOff>352425</xdr:colOff>
      <xdr:row>28</xdr:row>
      <xdr:rowOff>9525</xdr:rowOff>
    </xdr:to>
    <xdr:pic>
      <xdr:nvPicPr>
        <xdr:cNvPr id="860528" name="Picture 1045" descr="http://googleads.g.doubleclick.net/pagead/viewthroughconversion/1011350631/?label=pmhZCJmmsg8Q5_if4gM&amp;guid=ON&amp;script=0&amp;ord=2158041628786672.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75628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361950</xdr:colOff>
      <xdr:row>28</xdr:row>
      <xdr:rowOff>0</xdr:rowOff>
    </xdr:from>
    <xdr:to>
      <xdr:col>6</xdr:col>
      <xdr:colOff>371475</xdr:colOff>
      <xdr:row>28</xdr:row>
      <xdr:rowOff>9525</xdr:rowOff>
    </xdr:to>
    <xdr:pic>
      <xdr:nvPicPr>
        <xdr:cNvPr id="860529" name="Picture 1046" descr="http://ib.adnxs.com/seg?add=1438944&amp;t=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75628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28</xdr:row>
      <xdr:rowOff>0</xdr:rowOff>
    </xdr:from>
    <xdr:to>
      <xdr:col>6</xdr:col>
      <xdr:colOff>9525</xdr:colOff>
      <xdr:row>28</xdr:row>
      <xdr:rowOff>9525</xdr:rowOff>
    </xdr:to>
    <xdr:sp macro="" textlink="">
      <xdr:nvSpPr>
        <xdr:cNvPr id="860530" name="AutoShape 1074" descr="http://d.adroll.com/cm/r/out"/>
        <xdr:cNvSpPr>
          <a:spLocks noChangeAspect="1" noChangeArrowheads="1"/>
        </xdr:cNvSpPr>
      </xdr:nvSpPr>
      <xdr:spPr bwMode="auto">
        <a:xfrm>
          <a:off x="5410200" y="7400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19050</xdr:colOff>
      <xdr:row>28</xdr:row>
      <xdr:rowOff>0</xdr:rowOff>
    </xdr:from>
    <xdr:to>
      <xdr:col>6</xdr:col>
      <xdr:colOff>28575</xdr:colOff>
      <xdr:row>28</xdr:row>
      <xdr:rowOff>9525</xdr:rowOff>
    </xdr:to>
    <xdr:pic>
      <xdr:nvPicPr>
        <xdr:cNvPr id="860531" name="Picture 1075" descr="http://d.adroll.com/cm/f/out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7400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28</xdr:row>
      <xdr:rowOff>0</xdr:rowOff>
    </xdr:from>
    <xdr:to>
      <xdr:col>6</xdr:col>
      <xdr:colOff>47625</xdr:colOff>
      <xdr:row>28</xdr:row>
      <xdr:rowOff>9525</xdr:rowOff>
    </xdr:to>
    <xdr:pic>
      <xdr:nvPicPr>
        <xdr:cNvPr id="860532" name="Picture 1076" descr="http://d.adroll.com/cm/b/out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7400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</xdr:colOff>
      <xdr:row>28</xdr:row>
      <xdr:rowOff>0</xdr:rowOff>
    </xdr:from>
    <xdr:to>
      <xdr:col>6</xdr:col>
      <xdr:colOff>66675</xdr:colOff>
      <xdr:row>28</xdr:row>
      <xdr:rowOff>9525</xdr:rowOff>
    </xdr:to>
    <xdr:pic>
      <xdr:nvPicPr>
        <xdr:cNvPr id="860533" name="Picture 1077" descr="http://d.adroll.com/cm/w/out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7400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76200</xdr:colOff>
      <xdr:row>28</xdr:row>
      <xdr:rowOff>0</xdr:rowOff>
    </xdr:from>
    <xdr:to>
      <xdr:col>6</xdr:col>
      <xdr:colOff>85725</xdr:colOff>
      <xdr:row>28</xdr:row>
      <xdr:rowOff>9525</xdr:rowOff>
    </xdr:to>
    <xdr:pic>
      <xdr:nvPicPr>
        <xdr:cNvPr id="860534" name="Picture 1078" descr="http://d.adroll.com/cm/x/out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7400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28</xdr:row>
      <xdr:rowOff>0</xdr:rowOff>
    </xdr:from>
    <xdr:to>
      <xdr:col>6</xdr:col>
      <xdr:colOff>104775</xdr:colOff>
      <xdr:row>28</xdr:row>
      <xdr:rowOff>9525</xdr:rowOff>
    </xdr:to>
    <xdr:pic>
      <xdr:nvPicPr>
        <xdr:cNvPr id="860535" name="Picture 1079" descr="http://d.adroll.com/cm/l/out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7400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114300</xdr:colOff>
      <xdr:row>28</xdr:row>
      <xdr:rowOff>0</xdr:rowOff>
    </xdr:from>
    <xdr:to>
      <xdr:col>6</xdr:col>
      <xdr:colOff>123825</xdr:colOff>
      <xdr:row>28</xdr:row>
      <xdr:rowOff>9525</xdr:rowOff>
    </xdr:to>
    <xdr:pic>
      <xdr:nvPicPr>
        <xdr:cNvPr id="860536" name="Picture 1080" descr="http://d.adroll.com/cm/o/out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7400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133350</xdr:colOff>
      <xdr:row>28</xdr:row>
      <xdr:rowOff>0</xdr:rowOff>
    </xdr:from>
    <xdr:to>
      <xdr:col>6</xdr:col>
      <xdr:colOff>142875</xdr:colOff>
      <xdr:row>28</xdr:row>
      <xdr:rowOff>9525</xdr:rowOff>
    </xdr:to>
    <xdr:pic>
      <xdr:nvPicPr>
        <xdr:cNvPr id="860537" name="Picture 1081" descr="http://d.adroll.com/cm/g/out?google_nid=adroll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7400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152400</xdr:colOff>
      <xdr:row>28</xdr:row>
      <xdr:rowOff>0</xdr:rowOff>
    </xdr:from>
    <xdr:to>
      <xdr:col>6</xdr:col>
      <xdr:colOff>161925</xdr:colOff>
      <xdr:row>28</xdr:row>
      <xdr:rowOff>9525</xdr:rowOff>
    </xdr:to>
    <xdr:pic>
      <xdr:nvPicPr>
        <xdr:cNvPr id="860538" name="Picture 1082" descr="https://www.facebook.com/tr?id=1480736542206114&amp;cd%5bsegment_eid%5d=DUMTNVGEZ5FB5IG7Z6VSH6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00" y="7400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171450</xdr:colOff>
      <xdr:row>28</xdr:row>
      <xdr:rowOff>0</xdr:rowOff>
    </xdr:from>
    <xdr:to>
      <xdr:col>6</xdr:col>
      <xdr:colOff>180975</xdr:colOff>
      <xdr:row>28</xdr:row>
      <xdr:rowOff>9525</xdr:rowOff>
    </xdr:to>
    <xdr:pic>
      <xdr:nvPicPr>
        <xdr:cNvPr id="860539" name="Picture 1083" descr="http://googleads.g.doubleclick.net/pagead/viewthroughconversion/1011350631/?label=zbpfCOmC4ggQ5_if4gM&amp;guid=ON&amp;script=0&amp;ord=8806832360958994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7400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190500</xdr:colOff>
      <xdr:row>28</xdr:row>
      <xdr:rowOff>0</xdr:rowOff>
    </xdr:from>
    <xdr:to>
      <xdr:col>6</xdr:col>
      <xdr:colOff>200025</xdr:colOff>
      <xdr:row>28</xdr:row>
      <xdr:rowOff>9525</xdr:rowOff>
    </xdr:to>
    <xdr:pic>
      <xdr:nvPicPr>
        <xdr:cNvPr id="860540" name="Picture 1084" descr="http://ib.adnxs.com/seg?add=640988&amp;t=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7400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209550</xdr:colOff>
      <xdr:row>28</xdr:row>
      <xdr:rowOff>0</xdr:rowOff>
    </xdr:from>
    <xdr:to>
      <xdr:col>6</xdr:col>
      <xdr:colOff>219075</xdr:colOff>
      <xdr:row>28</xdr:row>
      <xdr:rowOff>9525</xdr:rowOff>
    </xdr:to>
    <xdr:pic>
      <xdr:nvPicPr>
        <xdr:cNvPr id="860541" name="Picture 1085" descr="https://www.facebook.com/tr?id=1480736542206114&amp;cd%5bsegment_eid%5d=LA6MOL546BCWFLZJMI7JAC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7400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228600</xdr:colOff>
      <xdr:row>28</xdr:row>
      <xdr:rowOff>0</xdr:rowOff>
    </xdr:from>
    <xdr:to>
      <xdr:col>6</xdr:col>
      <xdr:colOff>238125</xdr:colOff>
      <xdr:row>28</xdr:row>
      <xdr:rowOff>9525</xdr:rowOff>
    </xdr:to>
    <xdr:pic>
      <xdr:nvPicPr>
        <xdr:cNvPr id="860542" name="Picture 1086" descr="http://googleads.g.doubleclick.net/pagead/viewthroughconversion/1011350631/?label=R_-mCPGfuQ8Q5_if4gM&amp;guid=ON&amp;script=0&amp;ord=8806832360958994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7400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247650</xdr:colOff>
      <xdr:row>28</xdr:row>
      <xdr:rowOff>0</xdr:rowOff>
    </xdr:from>
    <xdr:to>
      <xdr:col>6</xdr:col>
      <xdr:colOff>257175</xdr:colOff>
      <xdr:row>28</xdr:row>
      <xdr:rowOff>9525</xdr:rowOff>
    </xdr:to>
    <xdr:pic>
      <xdr:nvPicPr>
        <xdr:cNvPr id="860543" name="Picture 1087" descr="http://ib.adnxs.com/seg?add=1450547&amp;t=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7400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28</xdr:row>
      <xdr:rowOff>0</xdr:rowOff>
    </xdr:from>
    <xdr:to>
      <xdr:col>6</xdr:col>
      <xdr:colOff>276225</xdr:colOff>
      <xdr:row>28</xdr:row>
      <xdr:rowOff>9525</xdr:rowOff>
    </xdr:to>
    <xdr:pic>
      <xdr:nvPicPr>
        <xdr:cNvPr id="860544" name="Picture 1088" descr="https://www.facebook.com/tr?id=1480736542206114&amp;cd%5bsegment_eid%5d=WZM5YVKFBVAXRNOK637F2K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7400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285750</xdr:colOff>
      <xdr:row>28</xdr:row>
      <xdr:rowOff>0</xdr:rowOff>
    </xdr:from>
    <xdr:to>
      <xdr:col>6</xdr:col>
      <xdr:colOff>295275</xdr:colOff>
      <xdr:row>28</xdr:row>
      <xdr:rowOff>9525</xdr:rowOff>
    </xdr:to>
    <xdr:pic>
      <xdr:nvPicPr>
        <xdr:cNvPr id="860545" name="Picture 1089" descr="http://googleads.g.doubleclick.net/pagead/viewthroughconversion/1011350631/?label=mr-CCPmeuQ8Q5_if4gM&amp;guid=ON&amp;script=0&amp;ord=8806832360958994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50" y="7400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304800</xdr:colOff>
      <xdr:row>28</xdr:row>
      <xdr:rowOff>0</xdr:rowOff>
    </xdr:from>
    <xdr:to>
      <xdr:col>6</xdr:col>
      <xdr:colOff>314325</xdr:colOff>
      <xdr:row>28</xdr:row>
      <xdr:rowOff>9525</xdr:rowOff>
    </xdr:to>
    <xdr:pic>
      <xdr:nvPicPr>
        <xdr:cNvPr id="860546" name="Picture 1090" descr="http://ib.adnxs.com/seg?add=1450546&amp;t=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7400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323850</xdr:colOff>
      <xdr:row>28</xdr:row>
      <xdr:rowOff>0</xdr:rowOff>
    </xdr:from>
    <xdr:to>
      <xdr:col>6</xdr:col>
      <xdr:colOff>333375</xdr:colOff>
      <xdr:row>28</xdr:row>
      <xdr:rowOff>9525</xdr:rowOff>
    </xdr:to>
    <xdr:pic>
      <xdr:nvPicPr>
        <xdr:cNvPr id="860547" name="Picture 1091" descr="https://www.facebook.com/tr?id=1480736542206114&amp;cd%5bsegment_eid%5d=UOJ6BY5CKRGDPGELCDYUUY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7400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342900</xdr:colOff>
      <xdr:row>28</xdr:row>
      <xdr:rowOff>0</xdr:rowOff>
    </xdr:from>
    <xdr:to>
      <xdr:col>6</xdr:col>
      <xdr:colOff>352425</xdr:colOff>
      <xdr:row>28</xdr:row>
      <xdr:rowOff>9525</xdr:rowOff>
    </xdr:to>
    <xdr:pic>
      <xdr:nvPicPr>
        <xdr:cNvPr id="860548" name="Picture 1092" descr="http://googleads.g.doubleclick.net/pagead/viewthroughconversion/1011350631/?label=pmhZCJmmsg8Q5_if4gM&amp;guid=ON&amp;script=0&amp;ord=8806832360958994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7400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361950</xdr:colOff>
      <xdr:row>28</xdr:row>
      <xdr:rowOff>0</xdr:rowOff>
    </xdr:from>
    <xdr:to>
      <xdr:col>6</xdr:col>
      <xdr:colOff>371475</xdr:colOff>
      <xdr:row>28</xdr:row>
      <xdr:rowOff>9525</xdr:rowOff>
    </xdr:to>
    <xdr:pic>
      <xdr:nvPicPr>
        <xdr:cNvPr id="860549" name="Picture 1093" descr="http://ib.adnxs.com/seg?add=1438944&amp;t=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7400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590550</xdr:colOff>
      <xdr:row>35</xdr:row>
      <xdr:rowOff>76200</xdr:rowOff>
    </xdr:from>
    <xdr:to>
      <xdr:col>6</xdr:col>
      <xdr:colOff>3838575</xdr:colOff>
      <xdr:row>43</xdr:row>
      <xdr:rowOff>28575</xdr:rowOff>
    </xdr:to>
    <xdr:pic>
      <xdr:nvPicPr>
        <xdr:cNvPr id="860550" name="Picture 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7591425"/>
          <a:ext cx="324802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</xdr:row>
      <xdr:rowOff>85725</xdr:rowOff>
    </xdr:from>
    <xdr:to>
      <xdr:col>3</xdr:col>
      <xdr:colOff>942975</xdr:colOff>
      <xdr:row>4</xdr:row>
      <xdr:rowOff>152400</xdr:rowOff>
    </xdr:to>
    <xdr:pic>
      <xdr:nvPicPr>
        <xdr:cNvPr id="862138" name="Picture 2" descr="distillata logo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47650"/>
          <a:ext cx="2047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23</xdr:row>
      <xdr:rowOff>0</xdr:rowOff>
    </xdr:from>
    <xdr:to>
      <xdr:col>6</xdr:col>
      <xdr:colOff>9525</xdr:colOff>
      <xdr:row>23</xdr:row>
      <xdr:rowOff>9525</xdr:rowOff>
    </xdr:to>
    <xdr:pic>
      <xdr:nvPicPr>
        <xdr:cNvPr id="862139" name="Picture 487" descr="http://d.adroll.com/cm/r/ou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81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</xdr:colOff>
      <xdr:row>23</xdr:row>
      <xdr:rowOff>0</xdr:rowOff>
    </xdr:from>
    <xdr:to>
      <xdr:col>6</xdr:col>
      <xdr:colOff>28575</xdr:colOff>
      <xdr:row>23</xdr:row>
      <xdr:rowOff>9525</xdr:rowOff>
    </xdr:to>
    <xdr:pic>
      <xdr:nvPicPr>
        <xdr:cNvPr id="862140" name="Picture 488" descr="http://d.adroll.com/cm/f/ou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381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23</xdr:row>
      <xdr:rowOff>0</xdr:rowOff>
    </xdr:from>
    <xdr:to>
      <xdr:col>6</xdr:col>
      <xdr:colOff>47625</xdr:colOff>
      <xdr:row>23</xdr:row>
      <xdr:rowOff>9525</xdr:rowOff>
    </xdr:to>
    <xdr:pic>
      <xdr:nvPicPr>
        <xdr:cNvPr id="862141" name="Picture 489" descr="http://d.adroll.com/cm/b/out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381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</xdr:colOff>
      <xdr:row>23</xdr:row>
      <xdr:rowOff>0</xdr:rowOff>
    </xdr:from>
    <xdr:to>
      <xdr:col>6</xdr:col>
      <xdr:colOff>66675</xdr:colOff>
      <xdr:row>23</xdr:row>
      <xdr:rowOff>9525</xdr:rowOff>
    </xdr:to>
    <xdr:pic>
      <xdr:nvPicPr>
        <xdr:cNvPr id="862142" name="Picture 490" descr="http://d.adroll.com/cm/w/out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381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76200</xdr:colOff>
      <xdr:row>23</xdr:row>
      <xdr:rowOff>0</xdr:rowOff>
    </xdr:from>
    <xdr:to>
      <xdr:col>6</xdr:col>
      <xdr:colOff>85725</xdr:colOff>
      <xdr:row>23</xdr:row>
      <xdr:rowOff>9525</xdr:rowOff>
    </xdr:to>
    <xdr:pic>
      <xdr:nvPicPr>
        <xdr:cNvPr id="862143" name="Picture 491" descr="http://d.adroll.com/cm/x/out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381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23</xdr:row>
      <xdr:rowOff>0</xdr:rowOff>
    </xdr:from>
    <xdr:to>
      <xdr:col>6</xdr:col>
      <xdr:colOff>104775</xdr:colOff>
      <xdr:row>23</xdr:row>
      <xdr:rowOff>9525</xdr:rowOff>
    </xdr:to>
    <xdr:pic>
      <xdr:nvPicPr>
        <xdr:cNvPr id="862144" name="Picture 492" descr="http://d.adroll.com/cm/l/out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381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114300</xdr:colOff>
      <xdr:row>23</xdr:row>
      <xdr:rowOff>0</xdr:rowOff>
    </xdr:from>
    <xdr:to>
      <xdr:col>6</xdr:col>
      <xdr:colOff>123825</xdr:colOff>
      <xdr:row>23</xdr:row>
      <xdr:rowOff>9525</xdr:rowOff>
    </xdr:to>
    <xdr:pic>
      <xdr:nvPicPr>
        <xdr:cNvPr id="862145" name="Picture 493" descr="https://www.facebook.com/tr?id=304998296358827&amp;cd%5bsegment_eid%5d=3X6WOGO5ZZDBBECKZ3THJF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381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133350</xdr:colOff>
      <xdr:row>23</xdr:row>
      <xdr:rowOff>0</xdr:rowOff>
    </xdr:from>
    <xdr:to>
      <xdr:col>6</xdr:col>
      <xdr:colOff>142875</xdr:colOff>
      <xdr:row>23</xdr:row>
      <xdr:rowOff>9525</xdr:rowOff>
    </xdr:to>
    <xdr:pic>
      <xdr:nvPicPr>
        <xdr:cNvPr id="862146" name="Picture 494" descr="http://googleads.g.doubleclick.net/pagead/viewthroughconversion/933633792/?label=lLJoCOiL9woQgL6YvQM&amp;guid=ON&amp;script=0&amp;ord=2511524908582415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381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152400</xdr:colOff>
      <xdr:row>23</xdr:row>
      <xdr:rowOff>0</xdr:rowOff>
    </xdr:from>
    <xdr:to>
      <xdr:col>6</xdr:col>
      <xdr:colOff>161925</xdr:colOff>
      <xdr:row>23</xdr:row>
      <xdr:rowOff>9525</xdr:rowOff>
    </xdr:to>
    <xdr:pic>
      <xdr:nvPicPr>
        <xdr:cNvPr id="862147" name="Picture 495" descr="http://d.adroll.com/cm/g/out?google_nid=adroll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381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171450</xdr:colOff>
      <xdr:row>23</xdr:row>
      <xdr:rowOff>0</xdr:rowOff>
    </xdr:from>
    <xdr:to>
      <xdr:col>6</xdr:col>
      <xdr:colOff>180975</xdr:colOff>
      <xdr:row>23</xdr:row>
      <xdr:rowOff>9525</xdr:rowOff>
    </xdr:to>
    <xdr:pic>
      <xdr:nvPicPr>
        <xdr:cNvPr id="862148" name="Picture 496" descr="http://ib.adnxs.com/seg?add=1029290&amp;t=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50" y="381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190500</xdr:colOff>
      <xdr:row>23</xdr:row>
      <xdr:rowOff>0</xdr:rowOff>
    </xdr:from>
    <xdr:to>
      <xdr:col>6</xdr:col>
      <xdr:colOff>200025</xdr:colOff>
      <xdr:row>23</xdr:row>
      <xdr:rowOff>9525</xdr:rowOff>
    </xdr:to>
    <xdr:pic>
      <xdr:nvPicPr>
        <xdr:cNvPr id="862149" name="Picture 497" descr="http://d.adroll.com/p/6ZICAQMTM5FJNDSW47PHZO/?adroll_product_id=decaf_pike_verismo_us_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381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25</xdr:row>
      <xdr:rowOff>0</xdr:rowOff>
    </xdr:from>
    <xdr:to>
      <xdr:col>6</xdr:col>
      <xdr:colOff>9525</xdr:colOff>
      <xdr:row>25</xdr:row>
      <xdr:rowOff>9525</xdr:rowOff>
    </xdr:to>
    <xdr:pic>
      <xdr:nvPicPr>
        <xdr:cNvPr id="862150" name="Picture 487" descr="http://d.adroll.com/cm/r/ou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91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</xdr:colOff>
      <xdr:row>25</xdr:row>
      <xdr:rowOff>0</xdr:rowOff>
    </xdr:from>
    <xdr:to>
      <xdr:col>6</xdr:col>
      <xdr:colOff>28575</xdr:colOff>
      <xdr:row>25</xdr:row>
      <xdr:rowOff>9525</xdr:rowOff>
    </xdr:to>
    <xdr:pic>
      <xdr:nvPicPr>
        <xdr:cNvPr id="862151" name="Picture 488" descr="http://d.adroll.com/cm/f/ou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191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25</xdr:row>
      <xdr:rowOff>0</xdr:rowOff>
    </xdr:from>
    <xdr:to>
      <xdr:col>6</xdr:col>
      <xdr:colOff>47625</xdr:colOff>
      <xdr:row>25</xdr:row>
      <xdr:rowOff>9525</xdr:rowOff>
    </xdr:to>
    <xdr:pic>
      <xdr:nvPicPr>
        <xdr:cNvPr id="862152" name="Picture 489" descr="http://d.adroll.com/cm/b/out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4191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</xdr:colOff>
      <xdr:row>25</xdr:row>
      <xdr:rowOff>0</xdr:rowOff>
    </xdr:from>
    <xdr:to>
      <xdr:col>6</xdr:col>
      <xdr:colOff>66675</xdr:colOff>
      <xdr:row>25</xdr:row>
      <xdr:rowOff>9525</xdr:rowOff>
    </xdr:to>
    <xdr:pic>
      <xdr:nvPicPr>
        <xdr:cNvPr id="862153" name="Picture 490" descr="http://d.adroll.com/cm/w/out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4191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76200</xdr:colOff>
      <xdr:row>25</xdr:row>
      <xdr:rowOff>0</xdr:rowOff>
    </xdr:from>
    <xdr:to>
      <xdr:col>6</xdr:col>
      <xdr:colOff>85725</xdr:colOff>
      <xdr:row>25</xdr:row>
      <xdr:rowOff>9525</xdr:rowOff>
    </xdr:to>
    <xdr:pic>
      <xdr:nvPicPr>
        <xdr:cNvPr id="862154" name="Picture 491" descr="http://d.adroll.com/cm/x/out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4191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25</xdr:row>
      <xdr:rowOff>0</xdr:rowOff>
    </xdr:from>
    <xdr:to>
      <xdr:col>6</xdr:col>
      <xdr:colOff>104775</xdr:colOff>
      <xdr:row>25</xdr:row>
      <xdr:rowOff>9525</xdr:rowOff>
    </xdr:to>
    <xdr:pic>
      <xdr:nvPicPr>
        <xdr:cNvPr id="862155" name="Picture 492" descr="http://d.adroll.com/cm/l/out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4191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114300</xdr:colOff>
      <xdr:row>25</xdr:row>
      <xdr:rowOff>0</xdr:rowOff>
    </xdr:from>
    <xdr:to>
      <xdr:col>6</xdr:col>
      <xdr:colOff>123825</xdr:colOff>
      <xdr:row>25</xdr:row>
      <xdr:rowOff>9525</xdr:rowOff>
    </xdr:to>
    <xdr:pic>
      <xdr:nvPicPr>
        <xdr:cNvPr id="862156" name="Picture 493" descr="https://www.facebook.com/tr?id=304998296358827&amp;cd%5bsegment_eid%5d=3X6WOGO5ZZDBBECKZ3THJF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4191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133350</xdr:colOff>
      <xdr:row>25</xdr:row>
      <xdr:rowOff>0</xdr:rowOff>
    </xdr:from>
    <xdr:to>
      <xdr:col>6</xdr:col>
      <xdr:colOff>142875</xdr:colOff>
      <xdr:row>25</xdr:row>
      <xdr:rowOff>9525</xdr:rowOff>
    </xdr:to>
    <xdr:pic>
      <xdr:nvPicPr>
        <xdr:cNvPr id="862157" name="Picture 494" descr="http://googleads.g.doubleclick.net/pagead/viewthroughconversion/933633792/?label=lLJoCOiL9woQgL6YvQM&amp;guid=ON&amp;script=0&amp;ord=2511524908582415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4191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152400</xdr:colOff>
      <xdr:row>25</xdr:row>
      <xdr:rowOff>0</xdr:rowOff>
    </xdr:from>
    <xdr:to>
      <xdr:col>6</xdr:col>
      <xdr:colOff>161925</xdr:colOff>
      <xdr:row>25</xdr:row>
      <xdr:rowOff>9525</xdr:rowOff>
    </xdr:to>
    <xdr:pic>
      <xdr:nvPicPr>
        <xdr:cNvPr id="862158" name="Picture 495" descr="http://d.adroll.com/cm/g/out?google_nid=adroll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4191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171450</xdr:colOff>
      <xdr:row>25</xdr:row>
      <xdr:rowOff>0</xdr:rowOff>
    </xdr:from>
    <xdr:to>
      <xdr:col>6</xdr:col>
      <xdr:colOff>180975</xdr:colOff>
      <xdr:row>25</xdr:row>
      <xdr:rowOff>9525</xdr:rowOff>
    </xdr:to>
    <xdr:pic>
      <xdr:nvPicPr>
        <xdr:cNvPr id="862159" name="Picture 496" descr="http://ib.adnxs.com/seg?add=1029290&amp;t=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50" y="4191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190500</xdr:colOff>
      <xdr:row>25</xdr:row>
      <xdr:rowOff>0</xdr:rowOff>
    </xdr:from>
    <xdr:to>
      <xdr:col>6</xdr:col>
      <xdr:colOff>200025</xdr:colOff>
      <xdr:row>25</xdr:row>
      <xdr:rowOff>9525</xdr:rowOff>
    </xdr:to>
    <xdr:pic>
      <xdr:nvPicPr>
        <xdr:cNvPr id="862160" name="Picture 497" descr="http://d.adroll.com/p/6ZICAQMTM5FJNDSW47PHZO/?adroll_product_id=decaf_pike_verismo_us_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4191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22</xdr:row>
      <xdr:rowOff>0</xdr:rowOff>
    </xdr:from>
    <xdr:to>
      <xdr:col>6</xdr:col>
      <xdr:colOff>9525</xdr:colOff>
      <xdr:row>22</xdr:row>
      <xdr:rowOff>9525</xdr:rowOff>
    </xdr:to>
    <xdr:pic>
      <xdr:nvPicPr>
        <xdr:cNvPr id="862161" name="Picture 1024" descr="https://d.adroll.com/cm/n/ou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22</xdr:row>
      <xdr:rowOff>0</xdr:rowOff>
    </xdr:from>
    <xdr:to>
      <xdr:col>6</xdr:col>
      <xdr:colOff>9525</xdr:colOff>
      <xdr:row>22</xdr:row>
      <xdr:rowOff>9525</xdr:rowOff>
    </xdr:to>
    <xdr:pic>
      <xdr:nvPicPr>
        <xdr:cNvPr id="862162" name="Picture 1025" descr="https://d.adroll.com/fb/tr/?id=1480736542206114&amp;ev=ViewContent&amp;cd%5bcontent_type%5d=product&amp;cd%5bcontent_ids%5d=frn-m_&amp;cd%5bapplication_id%5d=321379434608647&amp;cd%5bproduct_catalog_id%5d=168556815166427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</xdr:colOff>
      <xdr:row>22</xdr:row>
      <xdr:rowOff>0</xdr:rowOff>
    </xdr:from>
    <xdr:to>
      <xdr:col>6</xdr:col>
      <xdr:colOff>28575</xdr:colOff>
      <xdr:row>22</xdr:row>
      <xdr:rowOff>9525</xdr:rowOff>
    </xdr:to>
    <xdr:pic>
      <xdr:nvPicPr>
        <xdr:cNvPr id="862163" name="Picture 1026" descr="https://d.adroll.com/p/GC3PQFPP6ZES7HVFJAQVSG/?adroll_product_id=frn-m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22</xdr:row>
      <xdr:rowOff>0</xdr:rowOff>
    </xdr:from>
    <xdr:to>
      <xdr:col>6</xdr:col>
      <xdr:colOff>9525</xdr:colOff>
      <xdr:row>22</xdr:row>
      <xdr:rowOff>9525</xdr:rowOff>
    </xdr:to>
    <xdr:sp macro="" textlink="">
      <xdr:nvSpPr>
        <xdr:cNvPr id="862164" name="AutoShape 1027" descr="http://d.adroll.com/cm/r/out"/>
        <xdr:cNvSpPr>
          <a:spLocks noChangeAspect="1" noChangeArrowheads="1"/>
        </xdr:cNvSpPr>
      </xdr:nvSpPr>
      <xdr:spPr bwMode="auto">
        <a:xfrm>
          <a:off x="438150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19050</xdr:colOff>
      <xdr:row>22</xdr:row>
      <xdr:rowOff>0</xdr:rowOff>
    </xdr:from>
    <xdr:to>
      <xdr:col>6</xdr:col>
      <xdr:colOff>28575</xdr:colOff>
      <xdr:row>22</xdr:row>
      <xdr:rowOff>9525</xdr:rowOff>
    </xdr:to>
    <xdr:pic>
      <xdr:nvPicPr>
        <xdr:cNvPr id="862165" name="Picture 1028" descr="http://d.adroll.com/cm/f/ou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22</xdr:row>
      <xdr:rowOff>0</xdr:rowOff>
    </xdr:from>
    <xdr:to>
      <xdr:col>6</xdr:col>
      <xdr:colOff>47625</xdr:colOff>
      <xdr:row>22</xdr:row>
      <xdr:rowOff>9525</xdr:rowOff>
    </xdr:to>
    <xdr:sp macro="" textlink="">
      <xdr:nvSpPr>
        <xdr:cNvPr id="862166" name="AutoShape 1029" descr="http://d.adroll.com/cm/b/out"/>
        <xdr:cNvSpPr>
          <a:spLocks noChangeAspect="1" noChangeArrowheads="1"/>
        </xdr:cNvSpPr>
      </xdr:nvSpPr>
      <xdr:spPr bwMode="auto">
        <a:xfrm>
          <a:off x="441960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57150</xdr:colOff>
      <xdr:row>22</xdr:row>
      <xdr:rowOff>0</xdr:rowOff>
    </xdr:from>
    <xdr:to>
      <xdr:col>6</xdr:col>
      <xdr:colOff>66675</xdr:colOff>
      <xdr:row>22</xdr:row>
      <xdr:rowOff>9525</xdr:rowOff>
    </xdr:to>
    <xdr:pic>
      <xdr:nvPicPr>
        <xdr:cNvPr id="862167" name="Picture 1030" descr="http://d.adroll.com/cm/w/out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76200</xdr:colOff>
      <xdr:row>22</xdr:row>
      <xdr:rowOff>0</xdr:rowOff>
    </xdr:from>
    <xdr:to>
      <xdr:col>6</xdr:col>
      <xdr:colOff>85725</xdr:colOff>
      <xdr:row>22</xdr:row>
      <xdr:rowOff>9525</xdr:rowOff>
    </xdr:to>
    <xdr:pic>
      <xdr:nvPicPr>
        <xdr:cNvPr id="862168" name="Picture 1031" descr="http://d.adroll.com/cm/x/out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22</xdr:row>
      <xdr:rowOff>0</xdr:rowOff>
    </xdr:from>
    <xdr:to>
      <xdr:col>6</xdr:col>
      <xdr:colOff>104775</xdr:colOff>
      <xdr:row>22</xdr:row>
      <xdr:rowOff>9525</xdr:rowOff>
    </xdr:to>
    <xdr:pic>
      <xdr:nvPicPr>
        <xdr:cNvPr id="862169" name="Picture 1032" descr="http://d.adroll.com/cm/l/out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114300</xdr:colOff>
      <xdr:row>22</xdr:row>
      <xdr:rowOff>0</xdr:rowOff>
    </xdr:from>
    <xdr:to>
      <xdr:col>6</xdr:col>
      <xdr:colOff>123825</xdr:colOff>
      <xdr:row>22</xdr:row>
      <xdr:rowOff>9525</xdr:rowOff>
    </xdr:to>
    <xdr:pic>
      <xdr:nvPicPr>
        <xdr:cNvPr id="862170" name="Picture 1033" descr="http://d.adroll.com/cm/o/out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133350</xdr:colOff>
      <xdr:row>22</xdr:row>
      <xdr:rowOff>0</xdr:rowOff>
    </xdr:from>
    <xdr:to>
      <xdr:col>6</xdr:col>
      <xdr:colOff>142875</xdr:colOff>
      <xdr:row>22</xdr:row>
      <xdr:rowOff>9525</xdr:rowOff>
    </xdr:to>
    <xdr:pic>
      <xdr:nvPicPr>
        <xdr:cNvPr id="862171" name="Picture 1034" descr="http://d.adroll.com/cm/g/out?google_nid=adroll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152400</xdr:colOff>
      <xdr:row>22</xdr:row>
      <xdr:rowOff>0</xdr:rowOff>
    </xdr:from>
    <xdr:to>
      <xdr:col>6</xdr:col>
      <xdr:colOff>161925</xdr:colOff>
      <xdr:row>22</xdr:row>
      <xdr:rowOff>9525</xdr:rowOff>
    </xdr:to>
    <xdr:pic>
      <xdr:nvPicPr>
        <xdr:cNvPr id="862172" name="Picture 1035" descr="https://www.facebook.com/tr?id=1480736542206114&amp;cd%5bsegment_eid%5d=DUMTNVGEZ5FB5IG7Z6VSH6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171450</xdr:colOff>
      <xdr:row>22</xdr:row>
      <xdr:rowOff>0</xdr:rowOff>
    </xdr:from>
    <xdr:to>
      <xdr:col>6</xdr:col>
      <xdr:colOff>180975</xdr:colOff>
      <xdr:row>22</xdr:row>
      <xdr:rowOff>9525</xdr:rowOff>
    </xdr:to>
    <xdr:pic>
      <xdr:nvPicPr>
        <xdr:cNvPr id="862173" name="Picture 1036" descr="http://googleads.g.doubleclick.net/pagead/viewthroughconversion/1011350631/?label=zbpfCOmC4ggQ5_if4gM&amp;guid=ON&amp;script=0&amp;ord=2158041628786672.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190500</xdr:colOff>
      <xdr:row>22</xdr:row>
      <xdr:rowOff>0</xdr:rowOff>
    </xdr:from>
    <xdr:to>
      <xdr:col>6</xdr:col>
      <xdr:colOff>200025</xdr:colOff>
      <xdr:row>22</xdr:row>
      <xdr:rowOff>9525</xdr:rowOff>
    </xdr:to>
    <xdr:pic>
      <xdr:nvPicPr>
        <xdr:cNvPr id="862174" name="Picture 1037" descr="http://ib.adnxs.com/seg?add=640988&amp;t=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209550</xdr:colOff>
      <xdr:row>22</xdr:row>
      <xdr:rowOff>0</xdr:rowOff>
    </xdr:from>
    <xdr:to>
      <xdr:col>6</xdr:col>
      <xdr:colOff>219075</xdr:colOff>
      <xdr:row>22</xdr:row>
      <xdr:rowOff>9525</xdr:rowOff>
    </xdr:to>
    <xdr:pic>
      <xdr:nvPicPr>
        <xdr:cNvPr id="862175" name="Picture 1038" descr="https://www.facebook.com/tr?id=1480736542206114&amp;cd%5bsegment_eid%5d=LA6MOL546BCWFLZJMI7JAC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228600</xdr:colOff>
      <xdr:row>22</xdr:row>
      <xdr:rowOff>0</xdr:rowOff>
    </xdr:from>
    <xdr:to>
      <xdr:col>6</xdr:col>
      <xdr:colOff>238125</xdr:colOff>
      <xdr:row>22</xdr:row>
      <xdr:rowOff>9525</xdr:rowOff>
    </xdr:to>
    <xdr:pic>
      <xdr:nvPicPr>
        <xdr:cNvPr id="862176" name="Picture 1039" descr="http://googleads.g.doubleclick.net/pagead/viewthroughconversion/1011350631/?label=R_-mCPGfuQ8Q5_if4gM&amp;guid=ON&amp;script=0&amp;ord=2158041628786672.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247650</xdr:colOff>
      <xdr:row>22</xdr:row>
      <xdr:rowOff>0</xdr:rowOff>
    </xdr:from>
    <xdr:to>
      <xdr:col>6</xdr:col>
      <xdr:colOff>257175</xdr:colOff>
      <xdr:row>22</xdr:row>
      <xdr:rowOff>9525</xdr:rowOff>
    </xdr:to>
    <xdr:pic>
      <xdr:nvPicPr>
        <xdr:cNvPr id="862177" name="Picture 1040" descr="http://ib.adnxs.com/seg?add=1450547&amp;t=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1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22</xdr:row>
      <xdr:rowOff>0</xdr:rowOff>
    </xdr:from>
    <xdr:to>
      <xdr:col>6</xdr:col>
      <xdr:colOff>276225</xdr:colOff>
      <xdr:row>22</xdr:row>
      <xdr:rowOff>9525</xdr:rowOff>
    </xdr:to>
    <xdr:pic>
      <xdr:nvPicPr>
        <xdr:cNvPr id="862178" name="Picture 1041" descr="https://www.facebook.com/tr?id=1480736542206114&amp;cd%5bsegment_eid%5d=WZM5YVKFBVAXRNOK637F2K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285750</xdr:colOff>
      <xdr:row>22</xdr:row>
      <xdr:rowOff>0</xdr:rowOff>
    </xdr:from>
    <xdr:to>
      <xdr:col>6</xdr:col>
      <xdr:colOff>295275</xdr:colOff>
      <xdr:row>22</xdr:row>
      <xdr:rowOff>9525</xdr:rowOff>
    </xdr:to>
    <xdr:pic>
      <xdr:nvPicPr>
        <xdr:cNvPr id="862179" name="Picture 1042" descr="http://googleads.g.doubleclick.net/pagead/viewthroughconversion/1011350631/?label=mr-CCPmeuQ8Q5_if4gM&amp;guid=ON&amp;script=0&amp;ord=2158041628786672.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304800</xdr:colOff>
      <xdr:row>22</xdr:row>
      <xdr:rowOff>0</xdr:rowOff>
    </xdr:from>
    <xdr:to>
      <xdr:col>6</xdr:col>
      <xdr:colOff>314325</xdr:colOff>
      <xdr:row>22</xdr:row>
      <xdr:rowOff>9525</xdr:rowOff>
    </xdr:to>
    <xdr:pic>
      <xdr:nvPicPr>
        <xdr:cNvPr id="862180" name="Picture 1043" descr="http://ib.adnxs.com/seg?add=1450546&amp;t=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323850</xdr:colOff>
      <xdr:row>22</xdr:row>
      <xdr:rowOff>0</xdr:rowOff>
    </xdr:from>
    <xdr:to>
      <xdr:col>6</xdr:col>
      <xdr:colOff>333375</xdr:colOff>
      <xdr:row>22</xdr:row>
      <xdr:rowOff>9525</xdr:rowOff>
    </xdr:to>
    <xdr:pic>
      <xdr:nvPicPr>
        <xdr:cNvPr id="862181" name="Picture 1044" descr="https://www.facebook.com/tr?id=1480736542206114&amp;cd%5bsegment_eid%5d=UOJ6BY5CKRGDPGELCDYUUY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53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342900</xdr:colOff>
      <xdr:row>22</xdr:row>
      <xdr:rowOff>0</xdr:rowOff>
    </xdr:from>
    <xdr:to>
      <xdr:col>6</xdr:col>
      <xdr:colOff>352425</xdr:colOff>
      <xdr:row>22</xdr:row>
      <xdr:rowOff>9525</xdr:rowOff>
    </xdr:to>
    <xdr:pic>
      <xdr:nvPicPr>
        <xdr:cNvPr id="862182" name="Picture 1045" descr="http://googleads.g.doubleclick.net/pagead/viewthroughconversion/1011350631/?label=pmhZCJmmsg8Q5_if4gM&amp;guid=ON&amp;script=0&amp;ord=2158041628786672.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361950</xdr:colOff>
      <xdr:row>22</xdr:row>
      <xdr:rowOff>0</xdr:rowOff>
    </xdr:from>
    <xdr:to>
      <xdr:col>6</xdr:col>
      <xdr:colOff>371475</xdr:colOff>
      <xdr:row>22</xdr:row>
      <xdr:rowOff>9525</xdr:rowOff>
    </xdr:to>
    <xdr:pic>
      <xdr:nvPicPr>
        <xdr:cNvPr id="862183" name="Picture 1046" descr="http://ib.adnxs.com/seg?add=1438944&amp;t=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4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8</xdr:col>
      <xdr:colOff>9525</xdr:colOff>
      <xdr:row>22</xdr:row>
      <xdr:rowOff>9525</xdr:rowOff>
    </xdr:to>
    <xdr:pic>
      <xdr:nvPicPr>
        <xdr:cNvPr id="862184" name="Picture 1047" descr="https://d.adroll.com/cm/n/out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8</xdr:col>
      <xdr:colOff>9525</xdr:colOff>
      <xdr:row>22</xdr:row>
      <xdr:rowOff>9525</xdr:rowOff>
    </xdr:to>
    <xdr:pic>
      <xdr:nvPicPr>
        <xdr:cNvPr id="862185" name="Picture 1048" descr="https://d.adroll.com/fb/tr/?id=1480736542206114&amp;ev=ViewContent&amp;cd%5bcontent_type%5d=product&amp;cd%5bcontent_ids%5d=frn-m_&amp;cd%5bapplication_id%5d=321379434608647&amp;cd%5bproduct_catalog_id%5d=168556815166427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8</xdr:col>
      <xdr:colOff>9525</xdr:colOff>
      <xdr:row>22</xdr:row>
      <xdr:rowOff>9525</xdr:rowOff>
    </xdr:to>
    <xdr:pic>
      <xdr:nvPicPr>
        <xdr:cNvPr id="862186" name="Picture 1049" descr="https://d.adroll.com/p/GC3PQFPP6ZES7HVFJAQVSG/?adroll_product_id=frn-m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8</xdr:col>
      <xdr:colOff>9525</xdr:colOff>
      <xdr:row>22</xdr:row>
      <xdr:rowOff>9525</xdr:rowOff>
    </xdr:to>
    <xdr:sp macro="" textlink="">
      <xdr:nvSpPr>
        <xdr:cNvPr id="862187" name="AutoShape 1050" descr="http://d.adroll.com/cm/r/out"/>
        <xdr:cNvSpPr>
          <a:spLocks noChangeAspect="1" noChangeArrowheads="1"/>
        </xdr:cNvSpPr>
      </xdr:nvSpPr>
      <xdr:spPr bwMode="auto">
        <a:xfrm>
          <a:off x="114109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22</xdr:row>
      <xdr:rowOff>0</xdr:rowOff>
    </xdr:from>
    <xdr:to>
      <xdr:col>8</xdr:col>
      <xdr:colOff>9525</xdr:colOff>
      <xdr:row>22</xdr:row>
      <xdr:rowOff>9525</xdr:rowOff>
    </xdr:to>
    <xdr:pic>
      <xdr:nvPicPr>
        <xdr:cNvPr id="862188" name="Picture 1051" descr="http://d.adroll.com/cm/f/ou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8</xdr:col>
      <xdr:colOff>9525</xdr:colOff>
      <xdr:row>22</xdr:row>
      <xdr:rowOff>9525</xdr:rowOff>
    </xdr:to>
    <xdr:pic>
      <xdr:nvPicPr>
        <xdr:cNvPr id="862189" name="Picture 1052" descr="http://d.adroll.com/cm/b/ou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8</xdr:col>
      <xdr:colOff>9525</xdr:colOff>
      <xdr:row>22</xdr:row>
      <xdr:rowOff>9525</xdr:rowOff>
    </xdr:to>
    <xdr:pic>
      <xdr:nvPicPr>
        <xdr:cNvPr id="862190" name="Picture 1053" descr="http://d.adroll.com/cm/w/out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8</xdr:col>
      <xdr:colOff>9525</xdr:colOff>
      <xdr:row>22</xdr:row>
      <xdr:rowOff>9525</xdr:rowOff>
    </xdr:to>
    <xdr:pic>
      <xdr:nvPicPr>
        <xdr:cNvPr id="862191" name="Picture 1054" descr="http://d.adroll.com/cm/x/out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8</xdr:col>
      <xdr:colOff>9525</xdr:colOff>
      <xdr:row>22</xdr:row>
      <xdr:rowOff>9525</xdr:rowOff>
    </xdr:to>
    <xdr:pic>
      <xdr:nvPicPr>
        <xdr:cNvPr id="862192" name="Picture 1055" descr="http://d.adroll.com/cm/l/out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8</xdr:col>
      <xdr:colOff>9525</xdr:colOff>
      <xdr:row>22</xdr:row>
      <xdr:rowOff>9525</xdr:rowOff>
    </xdr:to>
    <xdr:pic>
      <xdr:nvPicPr>
        <xdr:cNvPr id="862193" name="Picture 1056" descr="http://d.adroll.com/cm/o/out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8</xdr:col>
      <xdr:colOff>9525</xdr:colOff>
      <xdr:row>22</xdr:row>
      <xdr:rowOff>9525</xdr:rowOff>
    </xdr:to>
    <xdr:pic>
      <xdr:nvPicPr>
        <xdr:cNvPr id="862194" name="Picture 1057" descr="http://d.adroll.com/cm/g/out?google_nid=adroll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8</xdr:col>
      <xdr:colOff>9525</xdr:colOff>
      <xdr:row>22</xdr:row>
      <xdr:rowOff>9525</xdr:rowOff>
    </xdr:to>
    <xdr:pic>
      <xdr:nvPicPr>
        <xdr:cNvPr id="862195" name="Picture 1058" descr="https://www.facebook.com/tr?id=1480736542206114&amp;cd%5bsegment_eid%5d=DUMTNVGEZ5FB5IG7Z6VSH6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8</xdr:col>
      <xdr:colOff>9525</xdr:colOff>
      <xdr:row>22</xdr:row>
      <xdr:rowOff>9525</xdr:rowOff>
    </xdr:to>
    <xdr:pic>
      <xdr:nvPicPr>
        <xdr:cNvPr id="862196" name="Picture 1059" descr="http://googleads.g.doubleclick.net/pagead/viewthroughconversion/1011350631/?label=zbpfCOmC4ggQ5_if4gM&amp;guid=ON&amp;script=0&amp;ord=2158041628786672.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8</xdr:col>
      <xdr:colOff>9525</xdr:colOff>
      <xdr:row>22</xdr:row>
      <xdr:rowOff>9525</xdr:rowOff>
    </xdr:to>
    <xdr:sp macro="" textlink="">
      <xdr:nvSpPr>
        <xdr:cNvPr id="862197" name="AutoShape 1060" descr="http://ib.adnxs.com/seg?add=640988&amp;t=2"/>
        <xdr:cNvSpPr>
          <a:spLocks noChangeAspect="1" noChangeArrowheads="1"/>
        </xdr:cNvSpPr>
      </xdr:nvSpPr>
      <xdr:spPr bwMode="auto">
        <a:xfrm>
          <a:off x="114109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22</xdr:row>
      <xdr:rowOff>0</xdr:rowOff>
    </xdr:from>
    <xdr:to>
      <xdr:col>8</xdr:col>
      <xdr:colOff>9525</xdr:colOff>
      <xdr:row>22</xdr:row>
      <xdr:rowOff>9525</xdr:rowOff>
    </xdr:to>
    <xdr:pic>
      <xdr:nvPicPr>
        <xdr:cNvPr id="862198" name="Picture 1061" descr="https://www.facebook.com/tr?id=1480736542206114&amp;cd%5bsegment_eid%5d=LA6MOL546BCWFLZJMI7JAC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8</xdr:col>
      <xdr:colOff>9525</xdr:colOff>
      <xdr:row>22</xdr:row>
      <xdr:rowOff>9525</xdr:rowOff>
    </xdr:to>
    <xdr:pic>
      <xdr:nvPicPr>
        <xdr:cNvPr id="862199" name="Picture 1062" descr="http://googleads.g.doubleclick.net/pagead/viewthroughconversion/1011350631/?label=R_-mCPGfuQ8Q5_if4gM&amp;guid=ON&amp;script=0&amp;ord=2158041628786672.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8</xdr:col>
      <xdr:colOff>9525</xdr:colOff>
      <xdr:row>22</xdr:row>
      <xdr:rowOff>9525</xdr:rowOff>
    </xdr:to>
    <xdr:pic>
      <xdr:nvPicPr>
        <xdr:cNvPr id="862200" name="Picture 1063" descr="http://ib.adnxs.com/seg?add=1450547&amp;t=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8</xdr:col>
      <xdr:colOff>9525</xdr:colOff>
      <xdr:row>22</xdr:row>
      <xdr:rowOff>9525</xdr:rowOff>
    </xdr:to>
    <xdr:pic>
      <xdr:nvPicPr>
        <xdr:cNvPr id="862201" name="Picture 1064" descr="https://www.facebook.com/tr?id=1480736542206114&amp;cd%5bsegment_eid%5d=WZM5YVKFBVAXRNOK637F2K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8</xdr:col>
      <xdr:colOff>9525</xdr:colOff>
      <xdr:row>22</xdr:row>
      <xdr:rowOff>9525</xdr:rowOff>
    </xdr:to>
    <xdr:pic>
      <xdr:nvPicPr>
        <xdr:cNvPr id="862202" name="Picture 1065" descr="http://googleads.g.doubleclick.net/pagead/viewthroughconversion/1011350631/?label=mr-CCPmeuQ8Q5_if4gM&amp;guid=ON&amp;script=0&amp;ord=2158041628786672.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8</xdr:col>
      <xdr:colOff>9525</xdr:colOff>
      <xdr:row>22</xdr:row>
      <xdr:rowOff>9525</xdr:rowOff>
    </xdr:to>
    <xdr:pic>
      <xdr:nvPicPr>
        <xdr:cNvPr id="862203" name="Picture 1066" descr="http://ib.adnxs.com/seg?add=1450546&amp;t=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8</xdr:col>
      <xdr:colOff>9525</xdr:colOff>
      <xdr:row>22</xdr:row>
      <xdr:rowOff>9525</xdr:rowOff>
    </xdr:to>
    <xdr:pic>
      <xdr:nvPicPr>
        <xdr:cNvPr id="862204" name="Picture 1067" descr="https://www.facebook.com/tr?id=1480736542206114&amp;cd%5bsegment_eid%5d=UOJ6BY5CKRGDPGELCDYUUY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8</xdr:col>
      <xdr:colOff>9525</xdr:colOff>
      <xdr:row>22</xdr:row>
      <xdr:rowOff>9525</xdr:rowOff>
    </xdr:to>
    <xdr:pic>
      <xdr:nvPicPr>
        <xdr:cNvPr id="862205" name="Picture 1068" descr="http://googleads.g.doubleclick.net/pagead/viewthroughconversion/1011350631/?label=pmhZCJmmsg8Q5_if4gM&amp;guid=ON&amp;script=0&amp;ord=2158041628786672.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8</xdr:col>
      <xdr:colOff>9525</xdr:colOff>
      <xdr:row>22</xdr:row>
      <xdr:rowOff>9525</xdr:rowOff>
    </xdr:to>
    <xdr:pic>
      <xdr:nvPicPr>
        <xdr:cNvPr id="862206" name="Picture 1069" descr="http://ib.adnxs.com/seg?add=1438944&amp;t=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9</xdr:row>
      <xdr:rowOff>0</xdr:rowOff>
    </xdr:from>
    <xdr:to>
      <xdr:col>8</xdr:col>
      <xdr:colOff>9525</xdr:colOff>
      <xdr:row>9</xdr:row>
      <xdr:rowOff>9525</xdr:rowOff>
    </xdr:to>
    <xdr:pic>
      <xdr:nvPicPr>
        <xdr:cNvPr id="862207" name="Picture 1071" descr="https://d.adroll.com/cm/n/out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1457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9525</xdr:colOff>
      <xdr:row>19</xdr:row>
      <xdr:rowOff>9525</xdr:rowOff>
    </xdr:to>
    <xdr:pic>
      <xdr:nvPicPr>
        <xdr:cNvPr id="863232" name="Picture 1072" descr="https://d.adroll.com/fb/tr/?id=1480736542206114&amp;ev=ViewContent&amp;cd%5bcontent_type%5d=product&amp;cd%5bcontent_ids%5d=hou-m_&amp;cd%5bapplication_id%5d=321379434608647&amp;cd%5bproduct_catalog_id%5d=168556815166427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0765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9525</xdr:colOff>
      <xdr:row>19</xdr:row>
      <xdr:rowOff>9525</xdr:rowOff>
    </xdr:to>
    <xdr:pic>
      <xdr:nvPicPr>
        <xdr:cNvPr id="863233" name="Picture 1073" descr="https://d.adroll.com/p/GC3PQFPP6ZES7HVFJAQVSG/?adroll_product_id=hou-m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0765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20</xdr:row>
      <xdr:rowOff>0</xdr:rowOff>
    </xdr:from>
    <xdr:to>
      <xdr:col>8</xdr:col>
      <xdr:colOff>9525</xdr:colOff>
      <xdr:row>20</xdr:row>
      <xdr:rowOff>9525</xdr:rowOff>
    </xdr:to>
    <xdr:sp macro="" textlink="">
      <xdr:nvSpPr>
        <xdr:cNvPr id="863234" name="AutoShape 1074" descr="http://d.adroll.com/cm/r/out"/>
        <xdr:cNvSpPr>
          <a:spLocks noChangeAspect="1" noChangeArrowheads="1"/>
        </xdr:cNvSpPr>
      </xdr:nvSpPr>
      <xdr:spPr bwMode="auto">
        <a:xfrm>
          <a:off x="11410950" y="3267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20</xdr:row>
      <xdr:rowOff>0</xdr:rowOff>
    </xdr:from>
    <xdr:to>
      <xdr:col>8</xdr:col>
      <xdr:colOff>9525</xdr:colOff>
      <xdr:row>20</xdr:row>
      <xdr:rowOff>9525</xdr:rowOff>
    </xdr:to>
    <xdr:pic>
      <xdr:nvPicPr>
        <xdr:cNvPr id="863235" name="Picture 1075" descr="http://d.adroll.com/cm/f/ou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267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20</xdr:row>
      <xdr:rowOff>0</xdr:rowOff>
    </xdr:from>
    <xdr:to>
      <xdr:col>8</xdr:col>
      <xdr:colOff>9525</xdr:colOff>
      <xdr:row>20</xdr:row>
      <xdr:rowOff>9525</xdr:rowOff>
    </xdr:to>
    <xdr:pic>
      <xdr:nvPicPr>
        <xdr:cNvPr id="863236" name="Picture 1076" descr="http://d.adroll.com/cm/b/out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267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20</xdr:row>
      <xdr:rowOff>0</xdr:rowOff>
    </xdr:from>
    <xdr:to>
      <xdr:col>8</xdr:col>
      <xdr:colOff>9525</xdr:colOff>
      <xdr:row>20</xdr:row>
      <xdr:rowOff>9525</xdr:rowOff>
    </xdr:to>
    <xdr:pic>
      <xdr:nvPicPr>
        <xdr:cNvPr id="863237" name="Picture 1077" descr="http://d.adroll.com/cm/w/out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267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20</xdr:row>
      <xdr:rowOff>0</xdr:rowOff>
    </xdr:from>
    <xdr:to>
      <xdr:col>8</xdr:col>
      <xdr:colOff>9525</xdr:colOff>
      <xdr:row>20</xdr:row>
      <xdr:rowOff>9525</xdr:rowOff>
    </xdr:to>
    <xdr:pic>
      <xdr:nvPicPr>
        <xdr:cNvPr id="863238" name="Picture 1078" descr="http://d.adroll.com/cm/x/out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267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20</xdr:row>
      <xdr:rowOff>0</xdr:rowOff>
    </xdr:from>
    <xdr:to>
      <xdr:col>8</xdr:col>
      <xdr:colOff>9525</xdr:colOff>
      <xdr:row>20</xdr:row>
      <xdr:rowOff>9525</xdr:rowOff>
    </xdr:to>
    <xdr:pic>
      <xdr:nvPicPr>
        <xdr:cNvPr id="863239" name="Picture 1079" descr="http://d.adroll.com/cm/l/out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267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20</xdr:row>
      <xdr:rowOff>0</xdr:rowOff>
    </xdr:from>
    <xdr:to>
      <xdr:col>8</xdr:col>
      <xdr:colOff>9525</xdr:colOff>
      <xdr:row>20</xdr:row>
      <xdr:rowOff>9525</xdr:rowOff>
    </xdr:to>
    <xdr:pic>
      <xdr:nvPicPr>
        <xdr:cNvPr id="863240" name="Picture 1080" descr="http://d.adroll.com/cm/o/out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267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20</xdr:row>
      <xdr:rowOff>0</xdr:rowOff>
    </xdr:from>
    <xdr:to>
      <xdr:col>8</xdr:col>
      <xdr:colOff>9525</xdr:colOff>
      <xdr:row>20</xdr:row>
      <xdr:rowOff>9525</xdr:rowOff>
    </xdr:to>
    <xdr:pic>
      <xdr:nvPicPr>
        <xdr:cNvPr id="863241" name="Picture 1081" descr="http://d.adroll.com/cm/g/out?google_nid=adroll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267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20</xdr:row>
      <xdr:rowOff>0</xdr:rowOff>
    </xdr:from>
    <xdr:to>
      <xdr:col>8</xdr:col>
      <xdr:colOff>9525</xdr:colOff>
      <xdr:row>20</xdr:row>
      <xdr:rowOff>9525</xdr:rowOff>
    </xdr:to>
    <xdr:pic>
      <xdr:nvPicPr>
        <xdr:cNvPr id="863242" name="Picture 1082" descr="https://www.facebook.com/tr?id=1480736542206114&amp;cd%5bsegment_eid%5d=DUMTNVGEZ5FB5IG7Z6VSH6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267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20</xdr:row>
      <xdr:rowOff>0</xdr:rowOff>
    </xdr:from>
    <xdr:to>
      <xdr:col>8</xdr:col>
      <xdr:colOff>9525</xdr:colOff>
      <xdr:row>20</xdr:row>
      <xdr:rowOff>9525</xdr:rowOff>
    </xdr:to>
    <xdr:pic>
      <xdr:nvPicPr>
        <xdr:cNvPr id="863243" name="Picture 1083" descr="http://googleads.g.doubleclick.net/pagead/viewthroughconversion/1011350631/?label=zbpfCOmC4ggQ5_if4gM&amp;guid=ON&amp;script=0&amp;ord=880683236095899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267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20</xdr:row>
      <xdr:rowOff>0</xdr:rowOff>
    </xdr:from>
    <xdr:to>
      <xdr:col>8</xdr:col>
      <xdr:colOff>9525</xdr:colOff>
      <xdr:row>20</xdr:row>
      <xdr:rowOff>9525</xdr:rowOff>
    </xdr:to>
    <xdr:pic>
      <xdr:nvPicPr>
        <xdr:cNvPr id="863244" name="Picture 1084" descr="http://ib.adnxs.com/seg?add=640988&amp;t=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267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20</xdr:row>
      <xdr:rowOff>0</xdr:rowOff>
    </xdr:from>
    <xdr:to>
      <xdr:col>8</xdr:col>
      <xdr:colOff>9525</xdr:colOff>
      <xdr:row>20</xdr:row>
      <xdr:rowOff>9525</xdr:rowOff>
    </xdr:to>
    <xdr:pic>
      <xdr:nvPicPr>
        <xdr:cNvPr id="863245" name="Picture 1085" descr="https://www.facebook.com/tr?id=1480736542206114&amp;cd%5bsegment_eid%5d=LA6MOL546BCWFLZJMI7JAC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267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20</xdr:row>
      <xdr:rowOff>0</xdr:rowOff>
    </xdr:from>
    <xdr:to>
      <xdr:col>8</xdr:col>
      <xdr:colOff>9525</xdr:colOff>
      <xdr:row>20</xdr:row>
      <xdr:rowOff>9525</xdr:rowOff>
    </xdr:to>
    <xdr:pic>
      <xdr:nvPicPr>
        <xdr:cNvPr id="863246" name="Picture 1086" descr="http://googleads.g.doubleclick.net/pagead/viewthroughconversion/1011350631/?label=R_-mCPGfuQ8Q5_if4gM&amp;guid=ON&amp;script=0&amp;ord=880683236095899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267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20</xdr:row>
      <xdr:rowOff>0</xdr:rowOff>
    </xdr:from>
    <xdr:to>
      <xdr:col>8</xdr:col>
      <xdr:colOff>9525</xdr:colOff>
      <xdr:row>20</xdr:row>
      <xdr:rowOff>9525</xdr:rowOff>
    </xdr:to>
    <xdr:pic>
      <xdr:nvPicPr>
        <xdr:cNvPr id="863247" name="Picture 1087" descr="http://ib.adnxs.com/seg?add=1450547&amp;t=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267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20</xdr:row>
      <xdr:rowOff>0</xdr:rowOff>
    </xdr:from>
    <xdr:to>
      <xdr:col>8</xdr:col>
      <xdr:colOff>9525</xdr:colOff>
      <xdr:row>20</xdr:row>
      <xdr:rowOff>9525</xdr:rowOff>
    </xdr:to>
    <xdr:pic>
      <xdr:nvPicPr>
        <xdr:cNvPr id="863248" name="Picture 1088" descr="https://www.facebook.com/tr?id=1480736542206114&amp;cd%5bsegment_eid%5d=WZM5YVKFBVAXRNOK637F2K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267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20</xdr:row>
      <xdr:rowOff>0</xdr:rowOff>
    </xdr:from>
    <xdr:to>
      <xdr:col>8</xdr:col>
      <xdr:colOff>9525</xdr:colOff>
      <xdr:row>20</xdr:row>
      <xdr:rowOff>9525</xdr:rowOff>
    </xdr:to>
    <xdr:pic>
      <xdr:nvPicPr>
        <xdr:cNvPr id="863249" name="Picture 1089" descr="http://googleads.g.doubleclick.net/pagead/viewthroughconversion/1011350631/?label=mr-CCPmeuQ8Q5_if4gM&amp;guid=ON&amp;script=0&amp;ord=880683236095899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267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20</xdr:row>
      <xdr:rowOff>0</xdr:rowOff>
    </xdr:from>
    <xdr:to>
      <xdr:col>8</xdr:col>
      <xdr:colOff>9525</xdr:colOff>
      <xdr:row>20</xdr:row>
      <xdr:rowOff>9525</xdr:rowOff>
    </xdr:to>
    <xdr:pic>
      <xdr:nvPicPr>
        <xdr:cNvPr id="863250" name="Picture 1090" descr="http://ib.adnxs.com/seg?add=1450546&amp;t=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267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20</xdr:row>
      <xdr:rowOff>0</xdr:rowOff>
    </xdr:from>
    <xdr:to>
      <xdr:col>8</xdr:col>
      <xdr:colOff>9525</xdr:colOff>
      <xdr:row>20</xdr:row>
      <xdr:rowOff>9525</xdr:rowOff>
    </xdr:to>
    <xdr:pic>
      <xdr:nvPicPr>
        <xdr:cNvPr id="863251" name="Picture 1091" descr="https://www.facebook.com/tr?id=1480736542206114&amp;cd%5bsegment_eid%5d=UOJ6BY5CKRGDPGELCDYUUY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267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20</xdr:row>
      <xdr:rowOff>0</xdr:rowOff>
    </xdr:from>
    <xdr:to>
      <xdr:col>8</xdr:col>
      <xdr:colOff>9525</xdr:colOff>
      <xdr:row>20</xdr:row>
      <xdr:rowOff>9525</xdr:rowOff>
    </xdr:to>
    <xdr:pic>
      <xdr:nvPicPr>
        <xdr:cNvPr id="863252" name="Picture 1092" descr="http://googleads.g.doubleclick.net/pagead/viewthroughconversion/1011350631/?label=pmhZCJmmsg8Q5_if4gM&amp;guid=ON&amp;script=0&amp;ord=880683236095899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267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20</xdr:row>
      <xdr:rowOff>0</xdr:rowOff>
    </xdr:from>
    <xdr:to>
      <xdr:col>8</xdr:col>
      <xdr:colOff>9525</xdr:colOff>
      <xdr:row>20</xdr:row>
      <xdr:rowOff>9525</xdr:rowOff>
    </xdr:to>
    <xdr:pic>
      <xdr:nvPicPr>
        <xdr:cNvPr id="863253" name="Picture 1093" descr="http://ib.adnxs.com/seg?add=1438944&amp;t=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267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8</xdr:row>
      <xdr:rowOff>0</xdr:rowOff>
    </xdr:from>
    <xdr:to>
      <xdr:col>8</xdr:col>
      <xdr:colOff>9525</xdr:colOff>
      <xdr:row>8</xdr:row>
      <xdr:rowOff>9525</xdr:rowOff>
    </xdr:to>
    <xdr:pic>
      <xdr:nvPicPr>
        <xdr:cNvPr id="863254" name="Picture 1094" descr="https://d.adroll.com/cm/n/out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12954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9</xdr:row>
      <xdr:rowOff>0</xdr:rowOff>
    </xdr:from>
    <xdr:to>
      <xdr:col>8</xdr:col>
      <xdr:colOff>9525</xdr:colOff>
      <xdr:row>9</xdr:row>
      <xdr:rowOff>9525</xdr:rowOff>
    </xdr:to>
    <xdr:pic>
      <xdr:nvPicPr>
        <xdr:cNvPr id="863255" name="Picture 1095" descr="https://d.adroll.com/fb/tr/?id=1480736542206114&amp;ev=ViewContent&amp;cd%5bcontent_type%5d=product&amp;cd%5bcontent_ids%5d=hou-m_&amp;cd%5bapplication_id%5d=321379434608647&amp;cd%5bproduct_catalog_id%5d=168556815166427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1457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9</xdr:row>
      <xdr:rowOff>0</xdr:rowOff>
    </xdr:from>
    <xdr:to>
      <xdr:col>8</xdr:col>
      <xdr:colOff>9525</xdr:colOff>
      <xdr:row>9</xdr:row>
      <xdr:rowOff>9525</xdr:rowOff>
    </xdr:to>
    <xdr:pic>
      <xdr:nvPicPr>
        <xdr:cNvPr id="863256" name="Picture 1096" descr="https://d.adroll.com/p/GC3PQFPP6ZES7HVFJAQVSG/?adroll_product_id=hou-m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1457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9525</xdr:colOff>
      <xdr:row>19</xdr:row>
      <xdr:rowOff>9525</xdr:rowOff>
    </xdr:to>
    <xdr:sp macro="" textlink="">
      <xdr:nvSpPr>
        <xdr:cNvPr id="863257" name="AutoShape 1097" descr="http://d.adroll.com/cm/r/out"/>
        <xdr:cNvSpPr>
          <a:spLocks noChangeAspect="1" noChangeArrowheads="1"/>
        </xdr:cNvSpPr>
      </xdr:nvSpPr>
      <xdr:spPr bwMode="auto">
        <a:xfrm>
          <a:off x="11410950" y="30765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9525</xdr:colOff>
      <xdr:row>19</xdr:row>
      <xdr:rowOff>9525</xdr:rowOff>
    </xdr:to>
    <xdr:pic>
      <xdr:nvPicPr>
        <xdr:cNvPr id="863258" name="Picture 1098" descr="http://d.adroll.com/cm/f/ou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0765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9525</xdr:colOff>
      <xdr:row>19</xdr:row>
      <xdr:rowOff>9525</xdr:rowOff>
    </xdr:to>
    <xdr:pic>
      <xdr:nvPicPr>
        <xdr:cNvPr id="863259" name="Picture 1099" descr="http://d.adroll.com/cm/b/out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0765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9525</xdr:colOff>
      <xdr:row>19</xdr:row>
      <xdr:rowOff>9525</xdr:rowOff>
    </xdr:to>
    <xdr:pic>
      <xdr:nvPicPr>
        <xdr:cNvPr id="863260" name="Picture 1100" descr="http://d.adroll.com/cm/w/out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0765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9525</xdr:colOff>
      <xdr:row>19</xdr:row>
      <xdr:rowOff>9525</xdr:rowOff>
    </xdr:to>
    <xdr:pic>
      <xdr:nvPicPr>
        <xdr:cNvPr id="863261" name="Picture 1101" descr="http://d.adroll.com/cm/x/out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0765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9525</xdr:colOff>
      <xdr:row>19</xdr:row>
      <xdr:rowOff>9525</xdr:rowOff>
    </xdr:to>
    <xdr:pic>
      <xdr:nvPicPr>
        <xdr:cNvPr id="863262" name="Picture 1102" descr="http://d.adroll.com/cm/l/out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0765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9525</xdr:colOff>
      <xdr:row>19</xdr:row>
      <xdr:rowOff>9525</xdr:rowOff>
    </xdr:to>
    <xdr:pic>
      <xdr:nvPicPr>
        <xdr:cNvPr id="863263" name="Picture 1103" descr="http://d.adroll.com/cm/o/out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0765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9525</xdr:colOff>
      <xdr:row>19</xdr:row>
      <xdr:rowOff>9525</xdr:rowOff>
    </xdr:to>
    <xdr:pic>
      <xdr:nvPicPr>
        <xdr:cNvPr id="863264" name="Picture 1104" descr="http://d.adroll.com/cm/g/out?google_nid=adroll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0765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9525</xdr:colOff>
      <xdr:row>19</xdr:row>
      <xdr:rowOff>9525</xdr:rowOff>
    </xdr:to>
    <xdr:pic>
      <xdr:nvPicPr>
        <xdr:cNvPr id="863265" name="Picture 1105" descr="https://www.facebook.com/tr?id=1480736542206114&amp;cd%5bsegment_eid%5d=DUMTNVGEZ5FB5IG7Z6VSH6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0765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9525</xdr:colOff>
      <xdr:row>19</xdr:row>
      <xdr:rowOff>9525</xdr:rowOff>
    </xdr:to>
    <xdr:pic>
      <xdr:nvPicPr>
        <xdr:cNvPr id="863266" name="Picture 1106" descr="http://googleads.g.doubleclick.net/pagead/viewthroughconversion/1011350631/?label=zbpfCOmC4ggQ5_if4gM&amp;guid=ON&amp;script=0&amp;ord=880683236095899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0765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9525</xdr:colOff>
      <xdr:row>19</xdr:row>
      <xdr:rowOff>9525</xdr:rowOff>
    </xdr:to>
    <xdr:pic>
      <xdr:nvPicPr>
        <xdr:cNvPr id="863267" name="Picture 1107" descr="http://ib.adnxs.com/seg?add=640988&amp;t=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0765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9525</xdr:colOff>
      <xdr:row>19</xdr:row>
      <xdr:rowOff>9525</xdr:rowOff>
    </xdr:to>
    <xdr:pic>
      <xdr:nvPicPr>
        <xdr:cNvPr id="863268" name="Picture 1108" descr="https://www.facebook.com/tr?id=1480736542206114&amp;cd%5bsegment_eid%5d=LA6MOL546BCWFLZJMI7JAC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0765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9525</xdr:colOff>
      <xdr:row>19</xdr:row>
      <xdr:rowOff>9525</xdr:rowOff>
    </xdr:to>
    <xdr:pic>
      <xdr:nvPicPr>
        <xdr:cNvPr id="863269" name="Picture 1109" descr="http://googleads.g.doubleclick.net/pagead/viewthroughconversion/1011350631/?label=R_-mCPGfuQ8Q5_if4gM&amp;guid=ON&amp;script=0&amp;ord=880683236095899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0765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9525</xdr:colOff>
      <xdr:row>19</xdr:row>
      <xdr:rowOff>9525</xdr:rowOff>
    </xdr:to>
    <xdr:pic>
      <xdr:nvPicPr>
        <xdr:cNvPr id="863270" name="Picture 1110" descr="http://ib.adnxs.com/seg?add=1450547&amp;t=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0765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9525</xdr:colOff>
      <xdr:row>19</xdr:row>
      <xdr:rowOff>9525</xdr:rowOff>
    </xdr:to>
    <xdr:pic>
      <xdr:nvPicPr>
        <xdr:cNvPr id="863271" name="Picture 1111" descr="https://www.facebook.com/tr?id=1480736542206114&amp;cd%5bsegment_eid%5d=WZM5YVKFBVAXRNOK637F2K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0765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9525</xdr:colOff>
      <xdr:row>19</xdr:row>
      <xdr:rowOff>9525</xdr:rowOff>
    </xdr:to>
    <xdr:pic>
      <xdr:nvPicPr>
        <xdr:cNvPr id="863272" name="Picture 1112" descr="http://googleads.g.doubleclick.net/pagead/viewthroughconversion/1011350631/?label=mr-CCPmeuQ8Q5_if4gM&amp;guid=ON&amp;script=0&amp;ord=880683236095899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0765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9525</xdr:colOff>
      <xdr:row>19</xdr:row>
      <xdr:rowOff>9525</xdr:rowOff>
    </xdr:to>
    <xdr:sp macro="" textlink="">
      <xdr:nvSpPr>
        <xdr:cNvPr id="863273" name="AutoShape 1113" descr="http://ib.adnxs.com/seg?add=1450546&amp;t=2"/>
        <xdr:cNvSpPr>
          <a:spLocks noChangeAspect="1" noChangeArrowheads="1"/>
        </xdr:cNvSpPr>
      </xdr:nvSpPr>
      <xdr:spPr bwMode="auto">
        <a:xfrm>
          <a:off x="11410950" y="30765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9525</xdr:colOff>
      <xdr:row>19</xdr:row>
      <xdr:rowOff>9525</xdr:rowOff>
    </xdr:to>
    <xdr:pic>
      <xdr:nvPicPr>
        <xdr:cNvPr id="863274" name="Picture 1114" descr="https://www.facebook.com/tr?id=1480736542206114&amp;cd%5bsegment_eid%5d=UOJ6BY5CKRGDPGELCDYUUY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0765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9525</xdr:colOff>
      <xdr:row>19</xdr:row>
      <xdr:rowOff>9525</xdr:rowOff>
    </xdr:to>
    <xdr:pic>
      <xdr:nvPicPr>
        <xdr:cNvPr id="863275" name="Picture 1115" descr="http://googleads.g.doubleclick.net/pagead/viewthroughconversion/1011350631/?label=pmhZCJmmsg8Q5_if4gM&amp;guid=ON&amp;script=0&amp;ord=880683236095899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30765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9525</xdr:colOff>
      <xdr:row>19</xdr:row>
      <xdr:rowOff>9525</xdr:rowOff>
    </xdr:to>
    <xdr:sp macro="" textlink="">
      <xdr:nvSpPr>
        <xdr:cNvPr id="863276" name="AutoShape 1116" descr="http://ib.adnxs.com/seg?add=1438944&amp;t=2"/>
        <xdr:cNvSpPr>
          <a:spLocks noChangeAspect="1" noChangeArrowheads="1"/>
        </xdr:cNvSpPr>
      </xdr:nvSpPr>
      <xdr:spPr bwMode="auto">
        <a:xfrm>
          <a:off x="11410950" y="30765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22</xdr:row>
      <xdr:rowOff>0</xdr:rowOff>
    </xdr:from>
    <xdr:to>
      <xdr:col>6</xdr:col>
      <xdr:colOff>9525</xdr:colOff>
      <xdr:row>22</xdr:row>
      <xdr:rowOff>9525</xdr:rowOff>
    </xdr:to>
    <xdr:sp macro="" textlink="">
      <xdr:nvSpPr>
        <xdr:cNvPr id="863277" name="AutoShape 1074" descr="http://d.adroll.com/cm/r/out"/>
        <xdr:cNvSpPr>
          <a:spLocks noChangeAspect="1" noChangeArrowheads="1"/>
        </xdr:cNvSpPr>
      </xdr:nvSpPr>
      <xdr:spPr bwMode="auto">
        <a:xfrm>
          <a:off x="438150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19050</xdr:colOff>
      <xdr:row>22</xdr:row>
      <xdr:rowOff>0</xdr:rowOff>
    </xdr:from>
    <xdr:to>
      <xdr:col>6</xdr:col>
      <xdr:colOff>28575</xdr:colOff>
      <xdr:row>22</xdr:row>
      <xdr:rowOff>9525</xdr:rowOff>
    </xdr:to>
    <xdr:pic>
      <xdr:nvPicPr>
        <xdr:cNvPr id="863278" name="Picture 1075" descr="http://d.adroll.com/cm/f/ou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22</xdr:row>
      <xdr:rowOff>0</xdr:rowOff>
    </xdr:from>
    <xdr:to>
      <xdr:col>6</xdr:col>
      <xdr:colOff>47625</xdr:colOff>
      <xdr:row>22</xdr:row>
      <xdr:rowOff>9525</xdr:rowOff>
    </xdr:to>
    <xdr:pic>
      <xdr:nvPicPr>
        <xdr:cNvPr id="863279" name="Picture 1076" descr="http://d.adroll.com/cm/b/out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</xdr:colOff>
      <xdr:row>22</xdr:row>
      <xdr:rowOff>0</xdr:rowOff>
    </xdr:from>
    <xdr:to>
      <xdr:col>6</xdr:col>
      <xdr:colOff>66675</xdr:colOff>
      <xdr:row>22</xdr:row>
      <xdr:rowOff>9525</xdr:rowOff>
    </xdr:to>
    <xdr:pic>
      <xdr:nvPicPr>
        <xdr:cNvPr id="863280" name="Picture 1077" descr="http://d.adroll.com/cm/w/out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76200</xdr:colOff>
      <xdr:row>22</xdr:row>
      <xdr:rowOff>0</xdr:rowOff>
    </xdr:from>
    <xdr:to>
      <xdr:col>6</xdr:col>
      <xdr:colOff>85725</xdr:colOff>
      <xdr:row>22</xdr:row>
      <xdr:rowOff>9525</xdr:rowOff>
    </xdr:to>
    <xdr:pic>
      <xdr:nvPicPr>
        <xdr:cNvPr id="863281" name="Picture 1078" descr="http://d.adroll.com/cm/x/out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22</xdr:row>
      <xdr:rowOff>0</xdr:rowOff>
    </xdr:from>
    <xdr:to>
      <xdr:col>6</xdr:col>
      <xdr:colOff>104775</xdr:colOff>
      <xdr:row>22</xdr:row>
      <xdr:rowOff>9525</xdr:rowOff>
    </xdr:to>
    <xdr:pic>
      <xdr:nvPicPr>
        <xdr:cNvPr id="863282" name="Picture 1079" descr="http://d.adroll.com/cm/l/out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114300</xdr:colOff>
      <xdr:row>22</xdr:row>
      <xdr:rowOff>0</xdr:rowOff>
    </xdr:from>
    <xdr:to>
      <xdr:col>6</xdr:col>
      <xdr:colOff>123825</xdr:colOff>
      <xdr:row>22</xdr:row>
      <xdr:rowOff>9525</xdr:rowOff>
    </xdr:to>
    <xdr:pic>
      <xdr:nvPicPr>
        <xdr:cNvPr id="863283" name="Picture 1080" descr="http://d.adroll.com/cm/o/out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133350</xdr:colOff>
      <xdr:row>22</xdr:row>
      <xdr:rowOff>0</xdr:rowOff>
    </xdr:from>
    <xdr:to>
      <xdr:col>6</xdr:col>
      <xdr:colOff>142875</xdr:colOff>
      <xdr:row>22</xdr:row>
      <xdr:rowOff>9525</xdr:rowOff>
    </xdr:to>
    <xdr:pic>
      <xdr:nvPicPr>
        <xdr:cNvPr id="863284" name="Picture 1081" descr="http://d.adroll.com/cm/g/out?google_nid=adroll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152400</xdr:colOff>
      <xdr:row>22</xdr:row>
      <xdr:rowOff>0</xdr:rowOff>
    </xdr:from>
    <xdr:to>
      <xdr:col>6</xdr:col>
      <xdr:colOff>161925</xdr:colOff>
      <xdr:row>22</xdr:row>
      <xdr:rowOff>9525</xdr:rowOff>
    </xdr:to>
    <xdr:pic>
      <xdr:nvPicPr>
        <xdr:cNvPr id="863285" name="Picture 1082" descr="https://www.facebook.com/tr?id=1480736542206114&amp;cd%5bsegment_eid%5d=DUMTNVGEZ5FB5IG7Z6VSH6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171450</xdr:colOff>
      <xdr:row>22</xdr:row>
      <xdr:rowOff>0</xdr:rowOff>
    </xdr:from>
    <xdr:to>
      <xdr:col>6</xdr:col>
      <xdr:colOff>180975</xdr:colOff>
      <xdr:row>22</xdr:row>
      <xdr:rowOff>9525</xdr:rowOff>
    </xdr:to>
    <xdr:pic>
      <xdr:nvPicPr>
        <xdr:cNvPr id="863286" name="Picture 1083" descr="http://googleads.g.doubleclick.net/pagead/viewthroughconversion/1011350631/?label=zbpfCOmC4ggQ5_if4gM&amp;guid=ON&amp;script=0&amp;ord=880683236095899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190500</xdr:colOff>
      <xdr:row>22</xdr:row>
      <xdr:rowOff>0</xdr:rowOff>
    </xdr:from>
    <xdr:to>
      <xdr:col>6</xdr:col>
      <xdr:colOff>200025</xdr:colOff>
      <xdr:row>22</xdr:row>
      <xdr:rowOff>9525</xdr:rowOff>
    </xdr:to>
    <xdr:pic>
      <xdr:nvPicPr>
        <xdr:cNvPr id="863287" name="Picture 1084" descr="http://ib.adnxs.com/seg?add=640988&amp;t=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209550</xdr:colOff>
      <xdr:row>22</xdr:row>
      <xdr:rowOff>0</xdr:rowOff>
    </xdr:from>
    <xdr:to>
      <xdr:col>6</xdr:col>
      <xdr:colOff>219075</xdr:colOff>
      <xdr:row>22</xdr:row>
      <xdr:rowOff>9525</xdr:rowOff>
    </xdr:to>
    <xdr:pic>
      <xdr:nvPicPr>
        <xdr:cNvPr id="863288" name="Picture 1085" descr="https://www.facebook.com/tr?id=1480736542206114&amp;cd%5bsegment_eid%5d=LA6MOL546BCWFLZJMI7JAC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228600</xdr:colOff>
      <xdr:row>22</xdr:row>
      <xdr:rowOff>0</xdr:rowOff>
    </xdr:from>
    <xdr:to>
      <xdr:col>6</xdr:col>
      <xdr:colOff>238125</xdr:colOff>
      <xdr:row>22</xdr:row>
      <xdr:rowOff>9525</xdr:rowOff>
    </xdr:to>
    <xdr:pic>
      <xdr:nvPicPr>
        <xdr:cNvPr id="863289" name="Picture 1086" descr="http://googleads.g.doubleclick.net/pagead/viewthroughconversion/1011350631/?label=R_-mCPGfuQ8Q5_if4gM&amp;guid=ON&amp;script=0&amp;ord=880683236095899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247650</xdr:colOff>
      <xdr:row>22</xdr:row>
      <xdr:rowOff>0</xdr:rowOff>
    </xdr:from>
    <xdr:to>
      <xdr:col>6</xdr:col>
      <xdr:colOff>257175</xdr:colOff>
      <xdr:row>22</xdr:row>
      <xdr:rowOff>9525</xdr:rowOff>
    </xdr:to>
    <xdr:pic>
      <xdr:nvPicPr>
        <xdr:cNvPr id="863290" name="Picture 1087" descr="http://ib.adnxs.com/seg?add=1450547&amp;t=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1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22</xdr:row>
      <xdr:rowOff>0</xdr:rowOff>
    </xdr:from>
    <xdr:to>
      <xdr:col>6</xdr:col>
      <xdr:colOff>276225</xdr:colOff>
      <xdr:row>22</xdr:row>
      <xdr:rowOff>9525</xdr:rowOff>
    </xdr:to>
    <xdr:pic>
      <xdr:nvPicPr>
        <xdr:cNvPr id="863291" name="Picture 1088" descr="https://www.facebook.com/tr?id=1480736542206114&amp;cd%5bsegment_eid%5d=WZM5YVKFBVAXRNOK637F2K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285750</xdr:colOff>
      <xdr:row>22</xdr:row>
      <xdr:rowOff>0</xdr:rowOff>
    </xdr:from>
    <xdr:to>
      <xdr:col>6</xdr:col>
      <xdr:colOff>295275</xdr:colOff>
      <xdr:row>22</xdr:row>
      <xdr:rowOff>9525</xdr:rowOff>
    </xdr:to>
    <xdr:pic>
      <xdr:nvPicPr>
        <xdr:cNvPr id="863292" name="Picture 1089" descr="http://googleads.g.doubleclick.net/pagead/viewthroughconversion/1011350631/?label=mr-CCPmeuQ8Q5_if4gM&amp;guid=ON&amp;script=0&amp;ord=880683236095899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304800</xdr:colOff>
      <xdr:row>22</xdr:row>
      <xdr:rowOff>0</xdr:rowOff>
    </xdr:from>
    <xdr:to>
      <xdr:col>6</xdr:col>
      <xdr:colOff>314325</xdr:colOff>
      <xdr:row>22</xdr:row>
      <xdr:rowOff>9525</xdr:rowOff>
    </xdr:to>
    <xdr:pic>
      <xdr:nvPicPr>
        <xdr:cNvPr id="863293" name="Picture 1090" descr="http://ib.adnxs.com/seg?add=1450546&amp;t=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323850</xdr:colOff>
      <xdr:row>22</xdr:row>
      <xdr:rowOff>0</xdr:rowOff>
    </xdr:from>
    <xdr:to>
      <xdr:col>6</xdr:col>
      <xdr:colOff>333375</xdr:colOff>
      <xdr:row>22</xdr:row>
      <xdr:rowOff>9525</xdr:rowOff>
    </xdr:to>
    <xdr:pic>
      <xdr:nvPicPr>
        <xdr:cNvPr id="863294" name="Picture 1091" descr="https://www.facebook.com/tr?id=1480736542206114&amp;cd%5bsegment_eid%5d=UOJ6BY5CKRGDPGELCDYUUY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53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342900</xdr:colOff>
      <xdr:row>22</xdr:row>
      <xdr:rowOff>0</xdr:rowOff>
    </xdr:from>
    <xdr:to>
      <xdr:col>6</xdr:col>
      <xdr:colOff>352425</xdr:colOff>
      <xdr:row>22</xdr:row>
      <xdr:rowOff>9525</xdr:rowOff>
    </xdr:to>
    <xdr:pic>
      <xdr:nvPicPr>
        <xdr:cNvPr id="863295" name="Picture 1092" descr="http://googleads.g.doubleclick.net/pagead/viewthroughconversion/1011350631/?label=pmhZCJmmsg8Q5_if4gM&amp;guid=ON&amp;script=0&amp;ord=880683236095899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361950</xdr:colOff>
      <xdr:row>22</xdr:row>
      <xdr:rowOff>0</xdr:rowOff>
    </xdr:from>
    <xdr:to>
      <xdr:col>6</xdr:col>
      <xdr:colOff>371475</xdr:colOff>
      <xdr:row>22</xdr:row>
      <xdr:rowOff>9525</xdr:rowOff>
    </xdr:to>
    <xdr:pic>
      <xdr:nvPicPr>
        <xdr:cNvPr id="863296" name="Picture 1093" descr="http://ib.adnxs.com/seg?add=1438944&amp;t=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4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32</xdr:row>
      <xdr:rowOff>0</xdr:rowOff>
    </xdr:from>
    <xdr:to>
      <xdr:col>8</xdr:col>
      <xdr:colOff>9525</xdr:colOff>
      <xdr:row>32</xdr:row>
      <xdr:rowOff>9525</xdr:rowOff>
    </xdr:to>
    <xdr:pic>
      <xdr:nvPicPr>
        <xdr:cNvPr id="863297" name="Picture 1256" descr="https://d.adroll.com/cm/n/out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5334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33</xdr:row>
      <xdr:rowOff>0</xdr:rowOff>
    </xdr:from>
    <xdr:to>
      <xdr:col>8</xdr:col>
      <xdr:colOff>9525</xdr:colOff>
      <xdr:row>33</xdr:row>
      <xdr:rowOff>9525</xdr:rowOff>
    </xdr:to>
    <xdr:pic>
      <xdr:nvPicPr>
        <xdr:cNvPr id="863298" name="Picture 1257" descr="https://d.adroll.com/fb/tr/?id=1480736542206114&amp;ev=ViewContent&amp;cd%5bcontent_type%5d=product&amp;cd%5bcontent_ids%5d=maj-m_&amp;cd%5bapplication_id%5d=321379434608647&amp;cd%5bproduct_catalog_id%5d=168556815166427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5524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33</xdr:row>
      <xdr:rowOff>0</xdr:rowOff>
    </xdr:from>
    <xdr:to>
      <xdr:col>8</xdr:col>
      <xdr:colOff>9525</xdr:colOff>
      <xdr:row>33</xdr:row>
      <xdr:rowOff>9525</xdr:rowOff>
    </xdr:to>
    <xdr:pic>
      <xdr:nvPicPr>
        <xdr:cNvPr id="863299" name="Picture 1258" descr="https://d.adroll.com/p/GC3PQFPP6ZES7HVFJAQVSG/?adroll_product_id=maj-m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5524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8</xdr:col>
      <xdr:colOff>9525</xdr:colOff>
      <xdr:row>34</xdr:row>
      <xdr:rowOff>9525</xdr:rowOff>
    </xdr:to>
    <xdr:sp macro="" textlink="">
      <xdr:nvSpPr>
        <xdr:cNvPr id="863300" name="AutoShape 1259" descr="http://d.adroll.com/cm/r/out"/>
        <xdr:cNvSpPr>
          <a:spLocks noChangeAspect="1" noChangeArrowheads="1"/>
        </xdr:cNvSpPr>
      </xdr:nvSpPr>
      <xdr:spPr bwMode="auto">
        <a:xfrm>
          <a:off x="11410950" y="5781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</xdr:row>
      <xdr:rowOff>0</xdr:rowOff>
    </xdr:from>
    <xdr:to>
      <xdr:col>8</xdr:col>
      <xdr:colOff>9525</xdr:colOff>
      <xdr:row>34</xdr:row>
      <xdr:rowOff>9525</xdr:rowOff>
    </xdr:to>
    <xdr:pic>
      <xdr:nvPicPr>
        <xdr:cNvPr id="863301" name="Picture 1260" descr="http://d.adroll.com/cm/f/ou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5781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8</xdr:col>
      <xdr:colOff>9525</xdr:colOff>
      <xdr:row>34</xdr:row>
      <xdr:rowOff>9525</xdr:rowOff>
    </xdr:to>
    <xdr:pic>
      <xdr:nvPicPr>
        <xdr:cNvPr id="863302" name="Picture 1261" descr="http://d.adroll.com/cm/b/ou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5781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8</xdr:col>
      <xdr:colOff>9525</xdr:colOff>
      <xdr:row>34</xdr:row>
      <xdr:rowOff>9525</xdr:rowOff>
    </xdr:to>
    <xdr:pic>
      <xdr:nvPicPr>
        <xdr:cNvPr id="863303" name="Picture 1262" descr="http://d.adroll.com/cm/w/out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5781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8</xdr:col>
      <xdr:colOff>9525</xdr:colOff>
      <xdr:row>34</xdr:row>
      <xdr:rowOff>9525</xdr:rowOff>
    </xdr:to>
    <xdr:pic>
      <xdr:nvPicPr>
        <xdr:cNvPr id="863304" name="Picture 1263" descr="http://d.adroll.com/cm/x/out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5781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8</xdr:col>
      <xdr:colOff>9525</xdr:colOff>
      <xdr:row>34</xdr:row>
      <xdr:rowOff>9525</xdr:rowOff>
    </xdr:to>
    <xdr:pic>
      <xdr:nvPicPr>
        <xdr:cNvPr id="863305" name="Picture 1264" descr="http://d.adroll.com/cm/l/out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5781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8</xdr:col>
      <xdr:colOff>9525</xdr:colOff>
      <xdr:row>34</xdr:row>
      <xdr:rowOff>9525</xdr:rowOff>
    </xdr:to>
    <xdr:pic>
      <xdr:nvPicPr>
        <xdr:cNvPr id="863306" name="Picture 1265" descr="http://d.adroll.com/cm/o/out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5781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8</xdr:col>
      <xdr:colOff>9525</xdr:colOff>
      <xdr:row>34</xdr:row>
      <xdr:rowOff>9525</xdr:rowOff>
    </xdr:to>
    <xdr:pic>
      <xdr:nvPicPr>
        <xdr:cNvPr id="863307" name="Picture 1266" descr="http://d.adroll.com/cm/g/out?google_nid=adroll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5781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8</xdr:col>
      <xdr:colOff>9525</xdr:colOff>
      <xdr:row>34</xdr:row>
      <xdr:rowOff>9525</xdr:rowOff>
    </xdr:to>
    <xdr:pic>
      <xdr:nvPicPr>
        <xdr:cNvPr id="863308" name="Picture 1267" descr="https://www.facebook.com/tr?id=1480736542206114&amp;cd%5bsegment_eid%5d=DUMTNVGEZ5FB5IG7Z6VSH6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5781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8</xdr:col>
      <xdr:colOff>9525</xdr:colOff>
      <xdr:row>34</xdr:row>
      <xdr:rowOff>9525</xdr:rowOff>
    </xdr:to>
    <xdr:pic>
      <xdr:nvPicPr>
        <xdr:cNvPr id="863309" name="Picture 1268" descr="http://googleads.g.doubleclick.net/pagead/viewthroughconversion/1011350631/?label=zbpfCOmC4ggQ5_if4gM&amp;guid=ON&amp;script=0&amp;ord=756754945173590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5781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8</xdr:col>
      <xdr:colOff>9525</xdr:colOff>
      <xdr:row>34</xdr:row>
      <xdr:rowOff>9525</xdr:rowOff>
    </xdr:to>
    <xdr:pic>
      <xdr:nvPicPr>
        <xdr:cNvPr id="863310" name="Picture 1269" descr="http://ib.adnxs.com/seg?add=640988&amp;t=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5781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8</xdr:col>
      <xdr:colOff>9525</xdr:colOff>
      <xdr:row>34</xdr:row>
      <xdr:rowOff>9525</xdr:rowOff>
    </xdr:to>
    <xdr:pic>
      <xdr:nvPicPr>
        <xdr:cNvPr id="863311" name="Picture 1270" descr="https://www.facebook.com/tr?id=1480736542206114&amp;cd%5bsegment_eid%5d=LA6MOL546BCWFLZJMI7JAC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5781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8</xdr:col>
      <xdr:colOff>9525</xdr:colOff>
      <xdr:row>34</xdr:row>
      <xdr:rowOff>9525</xdr:rowOff>
    </xdr:to>
    <xdr:pic>
      <xdr:nvPicPr>
        <xdr:cNvPr id="863312" name="Picture 1271" descr="http://googleads.g.doubleclick.net/pagead/viewthroughconversion/1011350631/?label=R_-mCPGfuQ8Q5_if4gM&amp;guid=ON&amp;script=0&amp;ord=756754945173590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5781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8</xdr:col>
      <xdr:colOff>9525</xdr:colOff>
      <xdr:row>34</xdr:row>
      <xdr:rowOff>9525</xdr:rowOff>
    </xdr:to>
    <xdr:pic>
      <xdr:nvPicPr>
        <xdr:cNvPr id="863313" name="Picture 1272" descr="http://ib.adnxs.com/seg?add=1450547&amp;t=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5781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8</xdr:col>
      <xdr:colOff>9525</xdr:colOff>
      <xdr:row>34</xdr:row>
      <xdr:rowOff>9525</xdr:rowOff>
    </xdr:to>
    <xdr:pic>
      <xdr:nvPicPr>
        <xdr:cNvPr id="863314" name="Picture 1273" descr="https://www.facebook.com/tr?id=1480736542206114&amp;cd%5bsegment_eid%5d=WZM5YVKFBVAXRNOK637F2K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5781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8</xdr:col>
      <xdr:colOff>9525</xdr:colOff>
      <xdr:row>34</xdr:row>
      <xdr:rowOff>9525</xdr:rowOff>
    </xdr:to>
    <xdr:pic>
      <xdr:nvPicPr>
        <xdr:cNvPr id="863315" name="Picture 1274" descr="http://googleads.g.doubleclick.net/pagead/viewthroughconversion/1011350631/?label=mr-CCPmeuQ8Q5_if4gM&amp;guid=ON&amp;script=0&amp;ord=756754945173590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5781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8</xdr:col>
      <xdr:colOff>9525</xdr:colOff>
      <xdr:row>34</xdr:row>
      <xdr:rowOff>9525</xdr:rowOff>
    </xdr:to>
    <xdr:pic>
      <xdr:nvPicPr>
        <xdr:cNvPr id="863316" name="Picture 1275" descr="http://ib.adnxs.com/seg?add=1450546&amp;t=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5781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8</xdr:col>
      <xdr:colOff>9525</xdr:colOff>
      <xdr:row>34</xdr:row>
      <xdr:rowOff>9525</xdr:rowOff>
    </xdr:to>
    <xdr:pic>
      <xdr:nvPicPr>
        <xdr:cNvPr id="863317" name="Picture 1276" descr="https://www.facebook.com/tr?id=1480736542206114&amp;cd%5bsegment_eid%5d=UOJ6BY5CKRGDPGELCDYUUY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5781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8</xdr:col>
      <xdr:colOff>9525</xdr:colOff>
      <xdr:row>34</xdr:row>
      <xdr:rowOff>9525</xdr:rowOff>
    </xdr:to>
    <xdr:pic>
      <xdr:nvPicPr>
        <xdr:cNvPr id="863318" name="Picture 1277" descr="http://googleads.g.doubleclick.net/pagead/viewthroughconversion/1011350631/?label=pmhZCJmmsg8Q5_if4gM&amp;guid=ON&amp;script=0&amp;ord=756754945173590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5781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8</xdr:col>
      <xdr:colOff>9525</xdr:colOff>
      <xdr:row>34</xdr:row>
      <xdr:rowOff>9525</xdr:rowOff>
    </xdr:to>
    <xdr:sp macro="" textlink="">
      <xdr:nvSpPr>
        <xdr:cNvPr id="863319" name="AutoShape 1278" descr="http://ib.adnxs.com/seg?add=1438944&amp;t=2"/>
        <xdr:cNvSpPr>
          <a:spLocks noChangeAspect="1" noChangeArrowheads="1"/>
        </xdr:cNvSpPr>
      </xdr:nvSpPr>
      <xdr:spPr bwMode="auto">
        <a:xfrm>
          <a:off x="11410950" y="5781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1038225</xdr:colOff>
      <xdr:row>8</xdr:row>
      <xdr:rowOff>85725</xdr:rowOff>
    </xdr:from>
    <xdr:to>
      <xdr:col>5</xdr:col>
      <xdr:colOff>304800</xdr:colOff>
      <xdr:row>18</xdr:row>
      <xdr:rowOff>47625</xdr:rowOff>
    </xdr:to>
    <xdr:pic>
      <xdr:nvPicPr>
        <xdr:cNvPr id="863320" name="Picture 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1381125"/>
          <a:ext cx="159067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1095375</xdr:colOff>
      <xdr:row>9</xdr:row>
      <xdr:rowOff>0</xdr:rowOff>
    </xdr:from>
    <xdr:to>
      <xdr:col>6</xdr:col>
      <xdr:colOff>3505200</xdr:colOff>
      <xdr:row>20</xdr:row>
      <xdr:rowOff>85725</xdr:rowOff>
    </xdr:to>
    <xdr:pic>
      <xdr:nvPicPr>
        <xdr:cNvPr id="161" name="Picture 160" descr="Image result for illy k cup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1457325"/>
          <a:ext cx="2409825" cy="1895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0</xdr:colOff>
      <xdr:row>31</xdr:row>
      <xdr:rowOff>0</xdr:rowOff>
    </xdr:from>
    <xdr:ext cx="9525" cy="9525"/>
    <xdr:pic>
      <xdr:nvPicPr>
        <xdr:cNvPr id="162" name="Picture 487" descr="http://d.adroll.com/cm/r/ou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81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19050</xdr:colOff>
      <xdr:row>31</xdr:row>
      <xdr:rowOff>0</xdr:rowOff>
    </xdr:from>
    <xdr:ext cx="9525" cy="9525"/>
    <xdr:pic>
      <xdr:nvPicPr>
        <xdr:cNvPr id="163" name="Picture 488" descr="http://d.adroll.com/cm/f/ou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381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38100</xdr:colOff>
      <xdr:row>31</xdr:row>
      <xdr:rowOff>0</xdr:rowOff>
    </xdr:from>
    <xdr:ext cx="9525" cy="9525"/>
    <xdr:pic>
      <xdr:nvPicPr>
        <xdr:cNvPr id="164" name="Picture 489" descr="http://d.adroll.com/cm/b/out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381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57150</xdr:colOff>
      <xdr:row>31</xdr:row>
      <xdr:rowOff>0</xdr:rowOff>
    </xdr:from>
    <xdr:ext cx="9525" cy="9525"/>
    <xdr:pic>
      <xdr:nvPicPr>
        <xdr:cNvPr id="165" name="Picture 490" descr="http://d.adroll.com/cm/w/out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381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76200</xdr:colOff>
      <xdr:row>31</xdr:row>
      <xdr:rowOff>0</xdr:rowOff>
    </xdr:from>
    <xdr:ext cx="9525" cy="9525"/>
    <xdr:pic>
      <xdr:nvPicPr>
        <xdr:cNvPr id="166" name="Picture 491" descr="http://d.adroll.com/cm/x/out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381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95250</xdr:colOff>
      <xdr:row>31</xdr:row>
      <xdr:rowOff>0</xdr:rowOff>
    </xdr:from>
    <xdr:ext cx="9525" cy="9525"/>
    <xdr:pic>
      <xdr:nvPicPr>
        <xdr:cNvPr id="167" name="Picture 492" descr="http://d.adroll.com/cm/l/out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381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114300</xdr:colOff>
      <xdr:row>31</xdr:row>
      <xdr:rowOff>0</xdr:rowOff>
    </xdr:from>
    <xdr:ext cx="9525" cy="9525"/>
    <xdr:pic>
      <xdr:nvPicPr>
        <xdr:cNvPr id="168" name="Picture 493" descr="https://www.facebook.com/tr?id=304998296358827&amp;cd%5bsegment_eid%5d=3X6WOGO5ZZDBBECKZ3THJF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381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133350</xdr:colOff>
      <xdr:row>31</xdr:row>
      <xdr:rowOff>0</xdr:rowOff>
    </xdr:from>
    <xdr:ext cx="9525" cy="9525"/>
    <xdr:pic>
      <xdr:nvPicPr>
        <xdr:cNvPr id="169" name="Picture 494" descr="http://googleads.g.doubleclick.net/pagead/viewthroughconversion/933633792/?label=lLJoCOiL9woQgL6YvQM&amp;guid=ON&amp;script=0&amp;ord=2511524908582415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381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152400</xdr:colOff>
      <xdr:row>31</xdr:row>
      <xdr:rowOff>0</xdr:rowOff>
    </xdr:from>
    <xdr:ext cx="9525" cy="9525"/>
    <xdr:pic>
      <xdr:nvPicPr>
        <xdr:cNvPr id="170" name="Picture 495" descr="http://d.adroll.com/cm/g/out?google_nid=adroll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381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171450</xdr:colOff>
      <xdr:row>31</xdr:row>
      <xdr:rowOff>0</xdr:rowOff>
    </xdr:from>
    <xdr:ext cx="9525" cy="9525"/>
    <xdr:pic>
      <xdr:nvPicPr>
        <xdr:cNvPr id="171" name="Picture 496" descr="http://ib.adnxs.com/seg?add=1029290&amp;t=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50" y="381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190500</xdr:colOff>
      <xdr:row>31</xdr:row>
      <xdr:rowOff>0</xdr:rowOff>
    </xdr:from>
    <xdr:ext cx="9525" cy="9525"/>
    <xdr:pic>
      <xdr:nvPicPr>
        <xdr:cNvPr id="172" name="Picture 497" descr="http://d.adroll.com/p/6ZICAQMTM5FJNDSW47PHZO/?adroll_product_id=decaf_pike_verismo_us_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381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0</xdr:colOff>
      <xdr:row>31</xdr:row>
      <xdr:rowOff>0</xdr:rowOff>
    </xdr:from>
    <xdr:ext cx="9525" cy="9525"/>
    <xdr:pic>
      <xdr:nvPicPr>
        <xdr:cNvPr id="173" name="Picture 1024" descr="https://d.adroll.com/cm/n/ou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0</xdr:colOff>
      <xdr:row>31</xdr:row>
      <xdr:rowOff>0</xdr:rowOff>
    </xdr:from>
    <xdr:ext cx="9525" cy="9525"/>
    <xdr:pic>
      <xdr:nvPicPr>
        <xdr:cNvPr id="174" name="Picture 1025" descr="https://d.adroll.com/fb/tr/?id=1480736542206114&amp;ev=ViewContent&amp;cd%5bcontent_type%5d=product&amp;cd%5bcontent_ids%5d=frn-m_&amp;cd%5bapplication_id%5d=321379434608647&amp;cd%5bproduct_catalog_id%5d=168556815166427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19050</xdr:colOff>
      <xdr:row>31</xdr:row>
      <xdr:rowOff>0</xdr:rowOff>
    </xdr:from>
    <xdr:ext cx="9525" cy="9525"/>
    <xdr:pic>
      <xdr:nvPicPr>
        <xdr:cNvPr id="175" name="Picture 1026" descr="https://d.adroll.com/p/GC3PQFPP6ZES7HVFJAQVSG/?adroll_product_id=frn-m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0</xdr:colOff>
      <xdr:row>31</xdr:row>
      <xdr:rowOff>0</xdr:rowOff>
    </xdr:from>
    <xdr:ext cx="9525" cy="9525"/>
    <xdr:sp macro="" textlink="">
      <xdr:nvSpPr>
        <xdr:cNvPr id="176" name="AutoShape 1027" descr="http://d.adroll.com/cm/r/out"/>
        <xdr:cNvSpPr>
          <a:spLocks noChangeAspect="1" noChangeArrowheads="1"/>
        </xdr:cNvSpPr>
      </xdr:nvSpPr>
      <xdr:spPr bwMode="auto">
        <a:xfrm>
          <a:off x="438150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19050</xdr:colOff>
      <xdr:row>31</xdr:row>
      <xdr:rowOff>0</xdr:rowOff>
    </xdr:from>
    <xdr:ext cx="9525" cy="9525"/>
    <xdr:pic>
      <xdr:nvPicPr>
        <xdr:cNvPr id="177" name="Picture 1028" descr="http://d.adroll.com/cm/f/ou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38100</xdr:colOff>
      <xdr:row>31</xdr:row>
      <xdr:rowOff>0</xdr:rowOff>
    </xdr:from>
    <xdr:ext cx="9525" cy="9525"/>
    <xdr:sp macro="" textlink="">
      <xdr:nvSpPr>
        <xdr:cNvPr id="178" name="AutoShape 1029" descr="http://d.adroll.com/cm/b/out"/>
        <xdr:cNvSpPr>
          <a:spLocks noChangeAspect="1" noChangeArrowheads="1"/>
        </xdr:cNvSpPr>
      </xdr:nvSpPr>
      <xdr:spPr bwMode="auto">
        <a:xfrm>
          <a:off x="441960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57150</xdr:colOff>
      <xdr:row>31</xdr:row>
      <xdr:rowOff>0</xdr:rowOff>
    </xdr:from>
    <xdr:ext cx="9525" cy="9525"/>
    <xdr:pic>
      <xdr:nvPicPr>
        <xdr:cNvPr id="179" name="Picture 1030" descr="http://d.adroll.com/cm/w/out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76200</xdr:colOff>
      <xdr:row>31</xdr:row>
      <xdr:rowOff>0</xdr:rowOff>
    </xdr:from>
    <xdr:ext cx="9525" cy="9525"/>
    <xdr:pic>
      <xdr:nvPicPr>
        <xdr:cNvPr id="180" name="Picture 1031" descr="http://d.adroll.com/cm/x/out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95250</xdr:colOff>
      <xdr:row>31</xdr:row>
      <xdr:rowOff>0</xdr:rowOff>
    </xdr:from>
    <xdr:ext cx="9525" cy="9525"/>
    <xdr:pic>
      <xdr:nvPicPr>
        <xdr:cNvPr id="181" name="Picture 1032" descr="http://d.adroll.com/cm/l/out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114300</xdr:colOff>
      <xdr:row>31</xdr:row>
      <xdr:rowOff>0</xdr:rowOff>
    </xdr:from>
    <xdr:ext cx="9525" cy="9525"/>
    <xdr:pic>
      <xdr:nvPicPr>
        <xdr:cNvPr id="182" name="Picture 1033" descr="http://d.adroll.com/cm/o/out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133350</xdr:colOff>
      <xdr:row>31</xdr:row>
      <xdr:rowOff>0</xdr:rowOff>
    </xdr:from>
    <xdr:ext cx="9525" cy="9525"/>
    <xdr:pic>
      <xdr:nvPicPr>
        <xdr:cNvPr id="183" name="Picture 1034" descr="http://d.adroll.com/cm/g/out?google_nid=adroll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152400</xdr:colOff>
      <xdr:row>31</xdr:row>
      <xdr:rowOff>0</xdr:rowOff>
    </xdr:from>
    <xdr:ext cx="9525" cy="9525"/>
    <xdr:pic>
      <xdr:nvPicPr>
        <xdr:cNvPr id="184" name="Picture 1035" descr="https://www.facebook.com/tr?id=1480736542206114&amp;cd%5bsegment_eid%5d=DUMTNVGEZ5FB5IG7Z6VSH6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171450</xdr:colOff>
      <xdr:row>31</xdr:row>
      <xdr:rowOff>0</xdr:rowOff>
    </xdr:from>
    <xdr:ext cx="9525" cy="9525"/>
    <xdr:pic>
      <xdr:nvPicPr>
        <xdr:cNvPr id="185" name="Picture 1036" descr="http://googleads.g.doubleclick.net/pagead/viewthroughconversion/1011350631/?label=zbpfCOmC4ggQ5_if4gM&amp;guid=ON&amp;script=0&amp;ord=2158041628786672.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190500</xdr:colOff>
      <xdr:row>31</xdr:row>
      <xdr:rowOff>0</xdr:rowOff>
    </xdr:from>
    <xdr:ext cx="9525" cy="9525"/>
    <xdr:pic>
      <xdr:nvPicPr>
        <xdr:cNvPr id="186" name="Picture 1037" descr="http://ib.adnxs.com/seg?add=640988&amp;t=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209550</xdr:colOff>
      <xdr:row>31</xdr:row>
      <xdr:rowOff>0</xdr:rowOff>
    </xdr:from>
    <xdr:ext cx="9525" cy="9525"/>
    <xdr:pic>
      <xdr:nvPicPr>
        <xdr:cNvPr id="187" name="Picture 1038" descr="https://www.facebook.com/tr?id=1480736542206114&amp;cd%5bsegment_eid%5d=LA6MOL546BCWFLZJMI7JAC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228600</xdr:colOff>
      <xdr:row>31</xdr:row>
      <xdr:rowOff>0</xdr:rowOff>
    </xdr:from>
    <xdr:ext cx="9525" cy="9525"/>
    <xdr:pic>
      <xdr:nvPicPr>
        <xdr:cNvPr id="188" name="Picture 1039" descr="http://googleads.g.doubleclick.net/pagead/viewthroughconversion/1011350631/?label=R_-mCPGfuQ8Q5_if4gM&amp;guid=ON&amp;script=0&amp;ord=2158041628786672.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247650</xdr:colOff>
      <xdr:row>31</xdr:row>
      <xdr:rowOff>0</xdr:rowOff>
    </xdr:from>
    <xdr:ext cx="9525" cy="9525"/>
    <xdr:pic>
      <xdr:nvPicPr>
        <xdr:cNvPr id="189" name="Picture 1040" descr="http://ib.adnxs.com/seg?add=1450547&amp;t=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1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266700</xdr:colOff>
      <xdr:row>31</xdr:row>
      <xdr:rowOff>0</xdr:rowOff>
    </xdr:from>
    <xdr:ext cx="9525" cy="9525"/>
    <xdr:pic>
      <xdr:nvPicPr>
        <xdr:cNvPr id="190" name="Picture 1041" descr="https://www.facebook.com/tr?id=1480736542206114&amp;cd%5bsegment_eid%5d=WZM5YVKFBVAXRNOK637F2K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285750</xdr:colOff>
      <xdr:row>31</xdr:row>
      <xdr:rowOff>0</xdr:rowOff>
    </xdr:from>
    <xdr:ext cx="9525" cy="9525"/>
    <xdr:pic>
      <xdr:nvPicPr>
        <xdr:cNvPr id="191" name="Picture 1042" descr="http://googleads.g.doubleclick.net/pagead/viewthroughconversion/1011350631/?label=mr-CCPmeuQ8Q5_if4gM&amp;guid=ON&amp;script=0&amp;ord=2158041628786672.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304800</xdr:colOff>
      <xdr:row>31</xdr:row>
      <xdr:rowOff>0</xdr:rowOff>
    </xdr:from>
    <xdr:ext cx="9525" cy="9525"/>
    <xdr:pic>
      <xdr:nvPicPr>
        <xdr:cNvPr id="192" name="Picture 1043" descr="http://ib.adnxs.com/seg?add=1450546&amp;t=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323850</xdr:colOff>
      <xdr:row>31</xdr:row>
      <xdr:rowOff>0</xdr:rowOff>
    </xdr:from>
    <xdr:ext cx="9525" cy="9525"/>
    <xdr:pic>
      <xdr:nvPicPr>
        <xdr:cNvPr id="193" name="Picture 1044" descr="https://www.facebook.com/tr?id=1480736542206114&amp;cd%5bsegment_eid%5d=UOJ6BY5CKRGDPGELCDYUUY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53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342900</xdr:colOff>
      <xdr:row>31</xdr:row>
      <xdr:rowOff>0</xdr:rowOff>
    </xdr:from>
    <xdr:ext cx="9525" cy="9525"/>
    <xdr:pic>
      <xdr:nvPicPr>
        <xdr:cNvPr id="194" name="Picture 1045" descr="http://googleads.g.doubleclick.net/pagead/viewthroughconversion/1011350631/?label=pmhZCJmmsg8Q5_if4gM&amp;guid=ON&amp;script=0&amp;ord=2158041628786672.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361950</xdr:colOff>
      <xdr:row>31</xdr:row>
      <xdr:rowOff>0</xdr:rowOff>
    </xdr:from>
    <xdr:ext cx="9525" cy="9525"/>
    <xdr:pic>
      <xdr:nvPicPr>
        <xdr:cNvPr id="195" name="Picture 1046" descr="http://ib.adnxs.com/seg?add=1438944&amp;t=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4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0</xdr:colOff>
      <xdr:row>31</xdr:row>
      <xdr:rowOff>0</xdr:rowOff>
    </xdr:from>
    <xdr:ext cx="9525" cy="9525"/>
    <xdr:sp macro="" textlink="">
      <xdr:nvSpPr>
        <xdr:cNvPr id="196" name="AutoShape 1074" descr="http://d.adroll.com/cm/r/out"/>
        <xdr:cNvSpPr>
          <a:spLocks noChangeAspect="1" noChangeArrowheads="1"/>
        </xdr:cNvSpPr>
      </xdr:nvSpPr>
      <xdr:spPr bwMode="auto">
        <a:xfrm>
          <a:off x="438150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19050</xdr:colOff>
      <xdr:row>31</xdr:row>
      <xdr:rowOff>0</xdr:rowOff>
    </xdr:from>
    <xdr:ext cx="9525" cy="9525"/>
    <xdr:pic>
      <xdr:nvPicPr>
        <xdr:cNvPr id="197" name="Picture 1075" descr="http://d.adroll.com/cm/f/ou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38100</xdr:colOff>
      <xdr:row>31</xdr:row>
      <xdr:rowOff>0</xdr:rowOff>
    </xdr:from>
    <xdr:ext cx="9525" cy="9525"/>
    <xdr:pic>
      <xdr:nvPicPr>
        <xdr:cNvPr id="198" name="Picture 1076" descr="http://d.adroll.com/cm/b/out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57150</xdr:colOff>
      <xdr:row>31</xdr:row>
      <xdr:rowOff>0</xdr:rowOff>
    </xdr:from>
    <xdr:ext cx="9525" cy="9525"/>
    <xdr:pic>
      <xdr:nvPicPr>
        <xdr:cNvPr id="199" name="Picture 1077" descr="http://d.adroll.com/cm/w/out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76200</xdr:colOff>
      <xdr:row>31</xdr:row>
      <xdr:rowOff>0</xdr:rowOff>
    </xdr:from>
    <xdr:ext cx="9525" cy="9525"/>
    <xdr:pic>
      <xdr:nvPicPr>
        <xdr:cNvPr id="200" name="Picture 1078" descr="http://d.adroll.com/cm/x/out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95250</xdr:colOff>
      <xdr:row>31</xdr:row>
      <xdr:rowOff>0</xdr:rowOff>
    </xdr:from>
    <xdr:ext cx="9525" cy="9525"/>
    <xdr:pic>
      <xdr:nvPicPr>
        <xdr:cNvPr id="201" name="Picture 1079" descr="http://d.adroll.com/cm/l/out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114300</xdr:colOff>
      <xdr:row>31</xdr:row>
      <xdr:rowOff>0</xdr:rowOff>
    </xdr:from>
    <xdr:ext cx="9525" cy="9525"/>
    <xdr:pic>
      <xdr:nvPicPr>
        <xdr:cNvPr id="202" name="Picture 1080" descr="http://d.adroll.com/cm/o/out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133350</xdr:colOff>
      <xdr:row>31</xdr:row>
      <xdr:rowOff>0</xdr:rowOff>
    </xdr:from>
    <xdr:ext cx="9525" cy="9525"/>
    <xdr:pic>
      <xdr:nvPicPr>
        <xdr:cNvPr id="203" name="Picture 1081" descr="http://d.adroll.com/cm/g/out?google_nid=adroll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152400</xdr:colOff>
      <xdr:row>31</xdr:row>
      <xdr:rowOff>0</xdr:rowOff>
    </xdr:from>
    <xdr:ext cx="9525" cy="9525"/>
    <xdr:pic>
      <xdr:nvPicPr>
        <xdr:cNvPr id="204" name="Picture 1082" descr="https://www.facebook.com/tr?id=1480736542206114&amp;cd%5bsegment_eid%5d=DUMTNVGEZ5FB5IG7Z6VSH6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171450</xdr:colOff>
      <xdr:row>31</xdr:row>
      <xdr:rowOff>0</xdr:rowOff>
    </xdr:from>
    <xdr:ext cx="9525" cy="9525"/>
    <xdr:pic>
      <xdr:nvPicPr>
        <xdr:cNvPr id="205" name="Picture 1083" descr="http://googleads.g.doubleclick.net/pagead/viewthroughconversion/1011350631/?label=zbpfCOmC4ggQ5_if4gM&amp;guid=ON&amp;script=0&amp;ord=880683236095899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190500</xdr:colOff>
      <xdr:row>31</xdr:row>
      <xdr:rowOff>0</xdr:rowOff>
    </xdr:from>
    <xdr:ext cx="9525" cy="9525"/>
    <xdr:pic>
      <xdr:nvPicPr>
        <xdr:cNvPr id="206" name="Picture 1084" descr="http://ib.adnxs.com/seg?add=640988&amp;t=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209550</xdr:colOff>
      <xdr:row>31</xdr:row>
      <xdr:rowOff>0</xdr:rowOff>
    </xdr:from>
    <xdr:ext cx="9525" cy="9525"/>
    <xdr:pic>
      <xdr:nvPicPr>
        <xdr:cNvPr id="207" name="Picture 1085" descr="https://www.facebook.com/tr?id=1480736542206114&amp;cd%5bsegment_eid%5d=LA6MOL546BCWFLZJMI7JAC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228600</xdr:colOff>
      <xdr:row>31</xdr:row>
      <xdr:rowOff>0</xdr:rowOff>
    </xdr:from>
    <xdr:ext cx="9525" cy="9525"/>
    <xdr:pic>
      <xdr:nvPicPr>
        <xdr:cNvPr id="208" name="Picture 1086" descr="http://googleads.g.doubleclick.net/pagead/viewthroughconversion/1011350631/?label=R_-mCPGfuQ8Q5_if4gM&amp;guid=ON&amp;script=0&amp;ord=880683236095899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247650</xdr:colOff>
      <xdr:row>31</xdr:row>
      <xdr:rowOff>0</xdr:rowOff>
    </xdr:from>
    <xdr:ext cx="9525" cy="9525"/>
    <xdr:pic>
      <xdr:nvPicPr>
        <xdr:cNvPr id="209" name="Picture 1087" descr="http://ib.adnxs.com/seg?add=1450547&amp;t=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1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266700</xdr:colOff>
      <xdr:row>31</xdr:row>
      <xdr:rowOff>0</xdr:rowOff>
    </xdr:from>
    <xdr:ext cx="9525" cy="9525"/>
    <xdr:pic>
      <xdr:nvPicPr>
        <xdr:cNvPr id="210" name="Picture 1088" descr="https://www.facebook.com/tr?id=1480736542206114&amp;cd%5bsegment_eid%5d=WZM5YVKFBVAXRNOK637F2K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285750</xdr:colOff>
      <xdr:row>31</xdr:row>
      <xdr:rowOff>0</xdr:rowOff>
    </xdr:from>
    <xdr:ext cx="9525" cy="9525"/>
    <xdr:pic>
      <xdr:nvPicPr>
        <xdr:cNvPr id="211" name="Picture 1089" descr="http://googleads.g.doubleclick.net/pagead/viewthroughconversion/1011350631/?label=mr-CCPmeuQ8Q5_if4gM&amp;guid=ON&amp;script=0&amp;ord=880683236095899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304800</xdr:colOff>
      <xdr:row>31</xdr:row>
      <xdr:rowOff>0</xdr:rowOff>
    </xdr:from>
    <xdr:ext cx="9525" cy="9525"/>
    <xdr:pic>
      <xdr:nvPicPr>
        <xdr:cNvPr id="212" name="Picture 1090" descr="http://ib.adnxs.com/seg?add=1450546&amp;t=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323850</xdr:colOff>
      <xdr:row>31</xdr:row>
      <xdr:rowOff>0</xdr:rowOff>
    </xdr:from>
    <xdr:ext cx="9525" cy="9525"/>
    <xdr:pic>
      <xdr:nvPicPr>
        <xdr:cNvPr id="213" name="Picture 1091" descr="https://www.facebook.com/tr?id=1480736542206114&amp;cd%5bsegment_eid%5d=UOJ6BY5CKRGDPGELCDYUUY&amp;ev=NoScrip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53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342900</xdr:colOff>
      <xdr:row>31</xdr:row>
      <xdr:rowOff>0</xdr:rowOff>
    </xdr:from>
    <xdr:ext cx="9525" cy="9525"/>
    <xdr:pic>
      <xdr:nvPicPr>
        <xdr:cNvPr id="214" name="Picture 1092" descr="http://googleads.g.doubleclick.net/pagead/viewthroughconversion/1011350631/?label=pmhZCJmmsg8Q5_if4gM&amp;guid=ON&amp;script=0&amp;ord=880683236095899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361950</xdr:colOff>
      <xdr:row>31</xdr:row>
      <xdr:rowOff>0</xdr:rowOff>
    </xdr:from>
    <xdr:ext cx="9525" cy="9525"/>
    <xdr:pic>
      <xdr:nvPicPr>
        <xdr:cNvPr id="215" name="Picture 1093" descr="http://ib.adnxs.com/seg?add=1438944&amp;t=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450" y="361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133350</xdr:rowOff>
    </xdr:from>
    <xdr:to>
      <xdr:col>3</xdr:col>
      <xdr:colOff>536291</xdr:colOff>
      <xdr:row>5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482AE6F2-7496-45E3-9014-368AD9D14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33350"/>
          <a:ext cx="2374616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10</xdr:row>
      <xdr:rowOff>133350</xdr:rowOff>
    </xdr:from>
    <xdr:to>
      <xdr:col>3</xdr:col>
      <xdr:colOff>581025</xdr:colOff>
      <xdr:row>20</xdr:row>
      <xdr:rowOff>95250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xmlns="" id="{CADE4C54-AE3E-4B0D-8AE5-4298B4FFD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1752600"/>
          <a:ext cx="1600200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114300</xdr:colOff>
      <xdr:row>11</xdr:row>
      <xdr:rowOff>114300</xdr:rowOff>
    </xdr:from>
    <xdr:to>
      <xdr:col>6</xdr:col>
      <xdr:colOff>1419225</xdr:colOff>
      <xdr:row>20</xdr:row>
      <xdr:rowOff>0</xdr:rowOff>
    </xdr:to>
    <xdr:pic>
      <xdr:nvPicPr>
        <xdr:cNvPr id="4" name="Picture 3" descr="Image result for folgers logo">
          <a:extLst>
            <a:ext uri="{FF2B5EF4-FFF2-40B4-BE49-F238E27FC236}">
              <a16:creationId xmlns:a16="http://schemas.microsoft.com/office/drawing/2014/main" xmlns="" id="{095CBBEA-83DD-4A22-9ED3-2F3BB1A88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5" y="1895475"/>
          <a:ext cx="1304925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2933700</xdr:colOff>
      <xdr:row>11</xdr:row>
      <xdr:rowOff>123825</xdr:rowOff>
    </xdr:from>
    <xdr:to>
      <xdr:col>6</xdr:col>
      <xdr:colOff>4638672</xdr:colOff>
      <xdr:row>19</xdr:row>
      <xdr:rowOff>31437</xdr:rowOff>
    </xdr:to>
    <xdr:pic>
      <xdr:nvPicPr>
        <xdr:cNvPr id="5" name="Picture 4" descr="Image result for green mountain logo">
          <a:extLst>
            <a:ext uri="{FF2B5EF4-FFF2-40B4-BE49-F238E27FC236}">
              <a16:creationId xmlns:a16="http://schemas.microsoft.com/office/drawing/2014/main" xmlns="" id="{85C94177-5635-4844-9962-3F36F4825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1905000"/>
          <a:ext cx="1704972" cy="1203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3203112</xdr:colOff>
      <xdr:row>9</xdr:row>
      <xdr:rowOff>241679</xdr:rowOff>
    </xdr:from>
    <xdr:ext cx="520437" cy="533400"/>
    <xdr:sp macro="" textlink="">
      <xdr:nvSpPr>
        <xdr:cNvPr id="4" name="Rectangle 3"/>
        <xdr:cNvSpPr/>
      </xdr:nvSpPr>
      <xdr:spPr>
        <a:xfrm rot="21118386" flipH="1">
          <a:off x="8022762" y="2470529"/>
          <a:ext cx="520437" cy="5334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endParaRPr lang="en-US" sz="2400" b="1" cap="none" spc="50">
            <a:ln w="11430"/>
            <a:solidFill>
              <a:srgbClr val="FF0000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19</xdr:row>
      <xdr:rowOff>0</xdr:rowOff>
    </xdr:from>
    <xdr:to>
      <xdr:col>1</xdr:col>
      <xdr:colOff>1514475</xdr:colOff>
      <xdr:row>24</xdr:row>
      <xdr:rowOff>28575</xdr:rowOff>
    </xdr:to>
    <xdr:sp macro="" textlink="">
      <xdr:nvSpPr>
        <xdr:cNvPr id="862256" name="Rectangle 23"/>
        <xdr:cNvSpPr>
          <a:spLocks noChangeArrowheads="1"/>
        </xdr:cNvSpPr>
      </xdr:nvSpPr>
      <xdr:spPr bwMode="auto">
        <a:xfrm>
          <a:off x="742950" y="3848100"/>
          <a:ext cx="14573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523875</xdr:colOff>
      <xdr:row>19</xdr:row>
      <xdr:rowOff>0</xdr:rowOff>
    </xdr:from>
    <xdr:to>
      <xdr:col>1</xdr:col>
      <xdr:colOff>1371600</xdr:colOff>
      <xdr:row>23</xdr:row>
      <xdr:rowOff>95250</xdr:rowOff>
    </xdr:to>
    <xdr:sp macro="" textlink="">
      <xdr:nvSpPr>
        <xdr:cNvPr id="862257" name="Rectangle 26"/>
        <xdr:cNvSpPr>
          <a:spLocks noChangeArrowheads="1"/>
        </xdr:cNvSpPr>
      </xdr:nvSpPr>
      <xdr:spPr bwMode="auto">
        <a:xfrm flipH="1">
          <a:off x="523875" y="3848100"/>
          <a:ext cx="15335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</xdr:colOff>
      <xdr:row>19</xdr:row>
      <xdr:rowOff>0</xdr:rowOff>
    </xdr:from>
    <xdr:to>
      <xdr:col>6</xdr:col>
      <xdr:colOff>123825</xdr:colOff>
      <xdr:row>22</xdr:row>
      <xdr:rowOff>9525</xdr:rowOff>
    </xdr:to>
    <xdr:sp macro="" textlink="">
      <xdr:nvSpPr>
        <xdr:cNvPr id="862258" name="Rectangle 32"/>
        <xdr:cNvSpPr>
          <a:spLocks noChangeArrowheads="1"/>
        </xdr:cNvSpPr>
      </xdr:nvSpPr>
      <xdr:spPr bwMode="auto">
        <a:xfrm>
          <a:off x="4629150" y="3848100"/>
          <a:ext cx="24765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228600</xdr:colOff>
      <xdr:row>19</xdr:row>
      <xdr:rowOff>0</xdr:rowOff>
    </xdr:from>
    <xdr:to>
      <xdr:col>6</xdr:col>
      <xdr:colOff>352425</xdr:colOff>
      <xdr:row>21</xdr:row>
      <xdr:rowOff>142875</xdr:rowOff>
    </xdr:to>
    <xdr:sp macro="" textlink="">
      <xdr:nvSpPr>
        <xdr:cNvPr id="862259" name="Rectangle 34"/>
        <xdr:cNvSpPr>
          <a:spLocks noChangeArrowheads="1"/>
        </xdr:cNvSpPr>
      </xdr:nvSpPr>
      <xdr:spPr bwMode="auto">
        <a:xfrm>
          <a:off x="4838700" y="3848100"/>
          <a:ext cx="24955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22</xdr:row>
      <xdr:rowOff>142875</xdr:rowOff>
    </xdr:to>
    <xdr:sp macro="" textlink="">
      <xdr:nvSpPr>
        <xdr:cNvPr id="862262" name="AutoShape 1024" descr="Image result for keurig 2.0 carousel"/>
        <xdr:cNvSpPr>
          <a:spLocks noChangeAspect="1" noChangeArrowheads="1"/>
        </xdr:cNvSpPr>
      </xdr:nvSpPr>
      <xdr:spPr bwMode="auto">
        <a:xfrm>
          <a:off x="685800" y="4171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</xdr:colOff>
      <xdr:row>6</xdr:row>
      <xdr:rowOff>19050</xdr:rowOff>
    </xdr:from>
    <xdr:to>
      <xdr:col>1</xdr:col>
      <xdr:colOff>2924122</xdr:colOff>
      <xdr:row>34</xdr:row>
      <xdr:rowOff>74295</xdr:rowOff>
    </xdr:to>
    <xdr:pic>
      <xdr:nvPicPr>
        <xdr:cNvPr id="862263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504950"/>
          <a:ext cx="3609921" cy="4846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1428750</xdr:colOff>
      <xdr:row>29</xdr:row>
      <xdr:rowOff>9525</xdr:rowOff>
    </xdr:from>
    <xdr:to>
      <xdr:col>5</xdr:col>
      <xdr:colOff>28575</xdr:colOff>
      <xdr:row>55</xdr:row>
      <xdr:rowOff>85725</xdr:rowOff>
    </xdr:to>
    <xdr:pic>
      <xdr:nvPicPr>
        <xdr:cNvPr id="12" name="Picture 11" descr="Image result for keurig 8 box rack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5476875"/>
          <a:ext cx="4286250" cy="428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40</xdr:row>
      <xdr:rowOff>142875</xdr:rowOff>
    </xdr:to>
    <xdr:sp macro="" textlink="">
      <xdr:nvSpPr>
        <xdr:cNvPr id="8195" name="AutoShape 3" descr="https://encrypted-tbn2.gstatic.com/shopping?q=tbn:ANd9GcTlYvhVinuLXVZpnFe3lm-bEuoNxBpF3wsFhpi4iz5S52k-VUd4cGYUXnLswaGqhXku9GnQci5LivWHtQXorIFdk2XAtGKaPIonIEZxO2CWnQPftsvdVPr0ZqI&amp;usqp=CAE"/>
        <xdr:cNvSpPr>
          <a:spLocks noChangeAspect="1" noChangeArrowheads="1"/>
        </xdr:cNvSpPr>
      </xdr:nvSpPr>
      <xdr:spPr bwMode="auto">
        <a:xfrm>
          <a:off x="685800" y="6924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40</xdr:row>
      <xdr:rowOff>142875</xdr:rowOff>
    </xdr:to>
    <xdr:sp macro="" textlink="">
      <xdr:nvSpPr>
        <xdr:cNvPr id="8196" name="AutoShape 4" descr="https://encrypted-tbn2.gstatic.com/shopping?q=tbn:ANd9GcTlYvhVinuLXVZpnFe3lm-bEuoNxBpF3wsFhpi4iz5S52k-VUd4cGYUXnLswaGqhXku9GnQci5LivWHtQXorIFdk2XAtGKaPIonIEZxO2CWnQPftsvdVPr0ZqI&amp;usqp=CAE"/>
        <xdr:cNvSpPr>
          <a:spLocks noChangeAspect="1" noChangeArrowheads="1"/>
        </xdr:cNvSpPr>
      </xdr:nvSpPr>
      <xdr:spPr bwMode="auto">
        <a:xfrm>
          <a:off x="685800" y="6924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40</xdr:row>
      <xdr:rowOff>142875</xdr:rowOff>
    </xdr:to>
    <xdr:sp macro="" textlink="">
      <xdr:nvSpPr>
        <xdr:cNvPr id="8193" name="AutoShape 1" descr="https://encrypted-tbn2.gstatic.com/shopping?q=tbn:ANd9GcTlYvhVinuLXVZpnFe3lm-bEuoNxBpF3wsFhpi4iz5S52k-VUd4cGYUXnLswaGqhXku9GnQci5LivWHtQXorIFdk2XAtGKaPIonIEZxO2CWnQPftsvdVPr0ZqI&amp;usqp=CAE"/>
        <xdr:cNvSpPr>
          <a:spLocks noChangeAspect="1" noChangeArrowheads="1"/>
        </xdr:cNvSpPr>
      </xdr:nvSpPr>
      <xdr:spPr bwMode="auto">
        <a:xfrm>
          <a:off x="685800" y="6924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304800</xdr:colOff>
      <xdr:row>38</xdr:row>
      <xdr:rowOff>142875</xdr:rowOff>
    </xdr:to>
    <xdr:sp macro="" textlink="">
      <xdr:nvSpPr>
        <xdr:cNvPr id="8194" name="AutoShape 2" descr="Image result for keurig 8 box rack"/>
        <xdr:cNvSpPr>
          <a:spLocks noChangeAspect="1" noChangeArrowheads="1"/>
        </xdr:cNvSpPr>
      </xdr:nvSpPr>
      <xdr:spPr bwMode="auto">
        <a:xfrm>
          <a:off x="685800" y="676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180975</xdr:colOff>
      <xdr:row>7</xdr:row>
      <xdr:rowOff>228600</xdr:rowOff>
    </xdr:from>
    <xdr:to>
      <xdr:col>7</xdr:col>
      <xdr:colOff>267017</xdr:colOff>
      <xdr:row>29</xdr:row>
      <xdr:rowOff>152717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00525" y="1962150"/>
          <a:ext cx="3657917" cy="36579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offee@distillata.com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mailto:coffee@distillata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coffee@distillata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coffee@distillata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coffee@distillata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coffee@distillata.com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coffee@distillata.com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mailto:coffee@distillata.com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3:G18"/>
  <sheetViews>
    <sheetView showGridLines="0" workbookViewId="0">
      <selection activeCell="A15" sqref="A15"/>
    </sheetView>
  </sheetViews>
  <sheetFormatPr defaultRowHeight="12.75"/>
  <cols>
    <col min="1" max="2" width="6.7109375" customWidth="1"/>
    <col min="3" max="3" width="6.28515625" customWidth="1"/>
    <col min="4" max="4" width="20.5703125" customWidth="1"/>
    <col min="5" max="5" width="18.42578125" customWidth="1"/>
    <col min="6" max="6" width="12.28515625" customWidth="1"/>
    <col min="7" max="7" width="95.42578125" customWidth="1"/>
  </cols>
  <sheetData>
    <row r="3" spans="1:7">
      <c r="E3" s="1" t="s">
        <v>49</v>
      </c>
      <c r="G3" s="5" t="s">
        <v>123</v>
      </c>
    </row>
    <row r="4" spans="1:7">
      <c r="E4" s="1" t="s">
        <v>51</v>
      </c>
      <c r="G4" s="34" t="s">
        <v>124</v>
      </c>
    </row>
    <row r="5" spans="1:7">
      <c r="E5" s="1" t="s">
        <v>50</v>
      </c>
      <c r="F5" s="6"/>
      <c r="G5" s="5" t="s">
        <v>125</v>
      </c>
    </row>
    <row r="6" spans="1:7">
      <c r="E6" s="76" t="s">
        <v>414</v>
      </c>
      <c r="G6" s="5" t="s">
        <v>126</v>
      </c>
    </row>
    <row r="7" spans="1:7">
      <c r="G7" s="5" t="s">
        <v>127</v>
      </c>
    </row>
    <row r="8" spans="1:7">
      <c r="G8" s="5" t="s">
        <v>128</v>
      </c>
    </row>
    <row r="9" spans="1:7">
      <c r="G9" s="2"/>
    </row>
    <row r="10" spans="1:7">
      <c r="G10" s="2"/>
    </row>
    <row r="11" spans="1:7" ht="15.75">
      <c r="A11" s="25"/>
      <c r="B11" s="21"/>
      <c r="C11" s="90"/>
      <c r="D11" s="22"/>
      <c r="E11" s="23"/>
      <c r="F11" s="23"/>
      <c r="G11" s="24"/>
    </row>
    <row r="12" spans="1:7" ht="15.75">
      <c r="A12" s="25"/>
      <c r="B12" s="21"/>
      <c r="C12" s="90" t="s">
        <v>345</v>
      </c>
      <c r="D12" s="22"/>
      <c r="E12" s="23"/>
      <c r="F12" s="23"/>
      <c r="G12" s="24"/>
    </row>
    <row r="13" spans="1:7" ht="15">
      <c r="A13" s="25"/>
      <c r="B13" s="21"/>
      <c r="C13" s="21"/>
      <c r="D13" s="22"/>
      <c r="E13" s="26"/>
      <c r="F13" s="26"/>
      <c r="G13" s="24"/>
    </row>
    <row r="14" spans="1:7">
      <c r="A14" s="19" t="s">
        <v>112</v>
      </c>
      <c r="B14" s="19" t="s">
        <v>113</v>
      </c>
      <c r="C14" s="19" t="s">
        <v>219</v>
      </c>
      <c r="D14" s="19" t="s">
        <v>129</v>
      </c>
      <c r="E14" s="19" t="s">
        <v>130</v>
      </c>
      <c r="F14" s="19" t="s">
        <v>326</v>
      </c>
      <c r="G14" s="19" t="s">
        <v>131</v>
      </c>
    </row>
    <row r="15" spans="1:7">
      <c r="A15" s="19"/>
      <c r="B15" s="13"/>
      <c r="C15" s="77"/>
      <c r="D15" s="119"/>
      <c r="E15" s="119"/>
      <c r="F15" s="167"/>
      <c r="G15" s="19"/>
    </row>
    <row r="16" spans="1:7">
      <c r="A16" s="19"/>
      <c r="B16" s="13"/>
      <c r="C16" s="77"/>
      <c r="D16" s="116"/>
      <c r="E16" s="19"/>
      <c r="F16" s="167"/>
      <c r="G16" s="19"/>
    </row>
    <row r="17" spans="1:7" ht="15">
      <c r="A17" s="25"/>
      <c r="B17" s="21"/>
      <c r="C17" s="96"/>
      <c r="D17" s="22"/>
      <c r="E17" s="26"/>
      <c r="F17" s="97"/>
      <c r="G17" s="24"/>
    </row>
    <row r="18" spans="1:7" ht="20.25">
      <c r="A18" s="28">
        <f>SUM(A15:A16)</f>
        <v>0</v>
      </c>
      <c r="B18" s="28" t="s">
        <v>197</v>
      </c>
      <c r="C18" s="28"/>
      <c r="D18" s="2"/>
      <c r="E18" s="2"/>
      <c r="F18" s="2"/>
      <c r="G18" s="2"/>
    </row>
  </sheetData>
  <hyperlinks>
    <hyperlink ref="E6" r:id="rId1"/>
  </hyperlinks>
  <pageMargins left="0" right="0" top="0.75" bottom="0.75" header="0.3" footer="0.3"/>
  <pageSetup scale="85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75"/>
  <sheetViews>
    <sheetView workbookViewId="0">
      <selection activeCell="B7" sqref="B7"/>
    </sheetView>
  </sheetViews>
  <sheetFormatPr defaultRowHeight="12.75"/>
  <cols>
    <col min="4" max="4" width="19.7109375" customWidth="1"/>
    <col min="5" max="5" width="23.85546875" customWidth="1"/>
    <col min="6" max="6" width="18.5703125" customWidth="1"/>
    <col min="7" max="7" width="109" customWidth="1"/>
  </cols>
  <sheetData>
    <row r="2" spans="2:7">
      <c r="E2" s="1" t="s">
        <v>49</v>
      </c>
      <c r="G2" s="5" t="s">
        <v>123</v>
      </c>
    </row>
    <row r="3" spans="2:7">
      <c r="E3" s="1" t="s">
        <v>51</v>
      </c>
      <c r="G3" s="34" t="s">
        <v>124</v>
      </c>
    </row>
    <row r="4" spans="2:7">
      <c r="E4" s="1" t="s">
        <v>50</v>
      </c>
      <c r="F4" s="6"/>
      <c r="G4" s="5" t="s">
        <v>125</v>
      </c>
    </row>
    <row r="5" spans="2:7">
      <c r="E5" s="3" t="s">
        <v>414</v>
      </c>
      <c r="G5" s="5" t="s">
        <v>126</v>
      </c>
    </row>
    <row r="6" spans="2:7">
      <c r="G6" s="5" t="s">
        <v>127</v>
      </c>
    </row>
    <row r="7" spans="2:7">
      <c r="G7" s="5" t="s">
        <v>128</v>
      </c>
    </row>
    <row r="8" spans="2:7">
      <c r="G8" s="2"/>
    </row>
    <row r="9" spans="2:7">
      <c r="B9" s="131" t="s">
        <v>389</v>
      </c>
    </row>
    <row r="10" spans="2:7">
      <c r="B10" s="19" t="s">
        <v>112</v>
      </c>
      <c r="C10" s="19" t="s">
        <v>113</v>
      </c>
      <c r="D10" s="19" t="s">
        <v>129</v>
      </c>
      <c r="E10" s="19" t="s">
        <v>130</v>
      </c>
      <c r="F10" s="19"/>
      <c r="G10" s="19" t="s">
        <v>131</v>
      </c>
    </row>
    <row r="11" spans="2:7" ht="15">
      <c r="B11" s="58" t="s">
        <v>280</v>
      </c>
      <c r="C11" s="61"/>
      <c r="D11" s="12" t="s">
        <v>132</v>
      </c>
      <c r="E11" s="8" t="s">
        <v>217</v>
      </c>
      <c r="F11" s="8" t="s">
        <v>60</v>
      </c>
      <c r="G11" s="7"/>
    </row>
    <row r="12" spans="2:7" ht="15">
      <c r="B12" s="58" t="s">
        <v>280</v>
      </c>
      <c r="C12" s="19"/>
      <c r="D12" s="12" t="s">
        <v>152</v>
      </c>
      <c r="E12" s="16" t="s">
        <v>353</v>
      </c>
      <c r="F12" s="7" t="s">
        <v>36</v>
      </c>
      <c r="G12" s="134"/>
    </row>
    <row r="13" spans="2:7" ht="12.75" customHeight="1">
      <c r="B13" s="58" t="s">
        <v>280</v>
      </c>
      <c r="C13" s="19"/>
      <c r="D13" s="12" t="s">
        <v>152</v>
      </c>
      <c r="E13" s="17" t="s">
        <v>352</v>
      </c>
      <c r="F13" s="8" t="s">
        <v>36</v>
      </c>
      <c r="G13" s="134"/>
    </row>
    <row r="14" spans="2:7" ht="12.75" customHeight="1">
      <c r="B14" s="58" t="s">
        <v>280</v>
      </c>
      <c r="C14" s="19"/>
      <c r="D14" s="12" t="s">
        <v>264</v>
      </c>
      <c r="E14" s="7" t="s">
        <v>302</v>
      </c>
      <c r="F14" s="7" t="s">
        <v>137</v>
      </c>
      <c r="G14" s="89" t="s">
        <v>303</v>
      </c>
    </row>
    <row r="15" spans="2:7" ht="15" customHeight="1">
      <c r="B15" s="58" t="s">
        <v>280</v>
      </c>
      <c r="C15" s="11"/>
      <c r="D15" s="12" t="s">
        <v>161</v>
      </c>
      <c r="E15" s="17" t="s">
        <v>293</v>
      </c>
      <c r="F15" s="8" t="s">
        <v>36</v>
      </c>
      <c r="G15" s="7"/>
    </row>
    <row r="16" spans="2:7" ht="12.75" customHeight="1">
      <c r="B16" s="58" t="s">
        <v>280</v>
      </c>
      <c r="C16" s="11"/>
      <c r="D16" s="12" t="s">
        <v>161</v>
      </c>
      <c r="E16" s="16" t="s">
        <v>158</v>
      </c>
      <c r="F16" s="7" t="s">
        <v>164</v>
      </c>
      <c r="G16" s="7"/>
    </row>
    <row r="17" spans="2:7" ht="15" customHeight="1">
      <c r="B17" s="58" t="s">
        <v>280</v>
      </c>
      <c r="C17" s="11"/>
      <c r="D17" s="12" t="s">
        <v>161</v>
      </c>
      <c r="E17" s="16" t="s">
        <v>160</v>
      </c>
      <c r="F17" s="7" t="s">
        <v>164</v>
      </c>
      <c r="G17" s="7"/>
    </row>
    <row r="18" spans="2:7" ht="15">
      <c r="B18" s="58" t="s">
        <v>280</v>
      </c>
      <c r="C18" s="11"/>
      <c r="D18" s="12" t="s">
        <v>161</v>
      </c>
      <c r="E18" s="16" t="s">
        <v>358</v>
      </c>
      <c r="F18" s="7" t="s">
        <v>37</v>
      </c>
      <c r="G18" s="64"/>
    </row>
    <row r="19" spans="2:7" ht="15">
      <c r="B19" s="58" t="s">
        <v>280</v>
      </c>
      <c r="C19" s="11"/>
      <c r="D19" s="12" t="s">
        <v>161</v>
      </c>
      <c r="E19" s="16" t="s">
        <v>359</v>
      </c>
      <c r="F19" s="7" t="s">
        <v>36</v>
      </c>
      <c r="G19" s="64"/>
    </row>
    <row r="20" spans="2:7" ht="15" customHeight="1">
      <c r="B20" s="58" t="s">
        <v>280</v>
      </c>
      <c r="C20" s="61"/>
      <c r="D20" s="12" t="s">
        <v>253</v>
      </c>
      <c r="E20" s="16" t="s">
        <v>257</v>
      </c>
      <c r="F20" s="16" t="s">
        <v>36</v>
      </c>
      <c r="G20" s="78"/>
    </row>
    <row r="21" spans="2:7" ht="15" customHeight="1">
      <c r="B21" s="58" t="s">
        <v>280</v>
      </c>
      <c r="C21" s="11"/>
      <c r="D21" s="12" t="s">
        <v>336</v>
      </c>
      <c r="E21" s="102" t="s">
        <v>293</v>
      </c>
      <c r="F21" s="7" t="s">
        <v>36</v>
      </c>
      <c r="G21" s="109"/>
    </row>
    <row r="22" spans="2:7" ht="15" customHeight="1">
      <c r="B22" s="58" t="s">
        <v>280</v>
      </c>
      <c r="C22" s="61"/>
      <c r="D22" s="12" t="s">
        <v>336</v>
      </c>
      <c r="E22" s="101" t="s">
        <v>366</v>
      </c>
      <c r="F22" s="8" t="s">
        <v>367</v>
      </c>
      <c r="G22" s="7"/>
    </row>
    <row r="23" spans="2:7" ht="15" customHeight="1">
      <c r="B23" s="58" t="s">
        <v>280</v>
      </c>
      <c r="C23" s="61"/>
      <c r="D23" s="12" t="s">
        <v>336</v>
      </c>
      <c r="E23" s="103" t="s">
        <v>139</v>
      </c>
      <c r="F23" s="8" t="s">
        <v>36</v>
      </c>
      <c r="G23" s="78"/>
    </row>
    <row r="24" spans="2:7" ht="15" customHeight="1">
      <c r="B24" s="58" t="s">
        <v>280</v>
      </c>
      <c r="C24" s="11"/>
      <c r="D24" s="12" t="s">
        <v>336</v>
      </c>
      <c r="E24" s="101" t="s">
        <v>75</v>
      </c>
      <c r="F24" s="17" t="s">
        <v>36</v>
      </c>
      <c r="G24" s="109"/>
    </row>
    <row r="25" spans="2:7" ht="15" customHeight="1">
      <c r="B25" s="58" t="s">
        <v>280</v>
      </c>
      <c r="C25" s="61"/>
      <c r="D25" s="12" t="s">
        <v>226</v>
      </c>
      <c r="E25" s="16" t="s">
        <v>283</v>
      </c>
      <c r="F25" s="7" t="s">
        <v>36</v>
      </c>
      <c r="G25" s="89"/>
    </row>
    <row r="26" spans="2:7" ht="15" customHeight="1">
      <c r="B26" s="58" t="s">
        <v>280</v>
      </c>
      <c r="C26" s="61"/>
      <c r="D26" s="12" t="s">
        <v>226</v>
      </c>
      <c r="E26" s="16" t="s">
        <v>284</v>
      </c>
      <c r="F26" s="8" t="s">
        <v>60</v>
      </c>
      <c r="G26" s="9"/>
    </row>
    <row r="27" spans="2:7" ht="12.75" customHeight="1">
      <c r="B27" s="58" t="s">
        <v>280</v>
      </c>
      <c r="C27" s="58"/>
      <c r="D27" s="12" t="s">
        <v>226</v>
      </c>
      <c r="E27" s="17" t="s">
        <v>139</v>
      </c>
      <c r="F27" s="8" t="s">
        <v>36</v>
      </c>
      <c r="G27" s="64"/>
    </row>
    <row r="28" spans="2:7" ht="12.75" customHeight="1">
      <c r="B28" s="132" t="s">
        <v>280</v>
      </c>
      <c r="C28" s="137"/>
      <c r="D28" s="12" t="s">
        <v>226</v>
      </c>
      <c r="E28" s="17" t="s">
        <v>266</v>
      </c>
      <c r="F28" s="8" t="s">
        <v>36</v>
      </c>
      <c r="G28" s="89"/>
    </row>
    <row r="29" spans="2:7" ht="15" customHeight="1">
      <c r="B29" s="58" t="s">
        <v>280</v>
      </c>
      <c r="C29" s="61"/>
      <c r="D29" s="12" t="s">
        <v>232</v>
      </c>
      <c r="E29" s="17" t="s">
        <v>310</v>
      </c>
      <c r="F29" s="8" t="s">
        <v>37</v>
      </c>
      <c r="G29" s="7"/>
    </row>
    <row r="30" spans="2:7" ht="15" customHeight="1">
      <c r="B30" s="58" t="s">
        <v>280</v>
      </c>
      <c r="C30" s="61"/>
      <c r="D30" s="12" t="s">
        <v>169</v>
      </c>
      <c r="E30" s="16" t="s">
        <v>168</v>
      </c>
      <c r="F30" s="7" t="s">
        <v>36</v>
      </c>
      <c r="G30" s="9"/>
    </row>
    <row r="31" spans="2:7" ht="15" customHeight="1">
      <c r="B31" s="58" t="s">
        <v>280</v>
      </c>
      <c r="C31" s="61"/>
      <c r="D31" s="12" t="s">
        <v>169</v>
      </c>
      <c r="E31" s="17" t="s">
        <v>355</v>
      </c>
      <c r="F31" s="8" t="s">
        <v>36</v>
      </c>
      <c r="G31" s="64"/>
    </row>
    <row r="32" spans="2:7" ht="15" customHeight="1">
      <c r="B32" s="98" t="s">
        <v>280</v>
      </c>
      <c r="C32" s="11"/>
      <c r="D32" s="12" t="s">
        <v>171</v>
      </c>
      <c r="E32" s="16" t="s">
        <v>250</v>
      </c>
      <c r="F32" s="7" t="s">
        <v>36</v>
      </c>
      <c r="G32" s="14"/>
    </row>
    <row r="33" spans="2:7" ht="15" customHeight="1">
      <c r="B33" s="58" t="s">
        <v>280</v>
      </c>
      <c r="C33" s="11"/>
      <c r="D33" s="12" t="s">
        <v>171</v>
      </c>
      <c r="E33" s="17" t="s">
        <v>178</v>
      </c>
      <c r="F33" s="8" t="s">
        <v>37</v>
      </c>
      <c r="G33" s="7"/>
    </row>
    <row r="34" spans="2:7" ht="15" customHeight="1">
      <c r="B34" s="58" t="s">
        <v>280</v>
      </c>
      <c r="C34" s="61"/>
      <c r="D34" s="12" t="s">
        <v>171</v>
      </c>
      <c r="E34" s="17" t="s">
        <v>73</v>
      </c>
      <c r="F34" s="8" t="s">
        <v>37</v>
      </c>
      <c r="G34" s="7"/>
    </row>
    <row r="35" spans="2:7" ht="15" customHeight="1">
      <c r="B35" s="58" t="s">
        <v>280</v>
      </c>
      <c r="C35" s="61"/>
      <c r="D35" s="12" t="s">
        <v>171</v>
      </c>
      <c r="E35" s="17" t="s">
        <v>10</v>
      </c>
      <c r="F35" s="8" t="s">
        <v>37</v>
      </c>
      <c r="G35" s="14"/>
    </row>
    <row r="36" spans="2:7" ht="15" customHeight="1">
      <c r="B36" s="58" t="s">
        <v>280</v>
      </c>
      <c r="C36" s="11"/>
      <c r="D36" s="12" t="s">
        <v>171</v>
      </c>
      <c r="E36" s="17" t="s">
        <v>134</v>
      </c>
      <c r="F36" s="17" t="s">
        <v>135</v>
      </c>
      <c r="G36" s="18"/>
    </row>
    <row r="37" spans="2:7" ht="15" customHeight="1">
      <c r="B37" s="58" t="s">
        <v>280</v>
      </c>
      <c r="C37" s="11"/>
      <c r="D37" s="12" t="s">
        <v>171</v>
      </c>
      <c r="E37" s="17" t="s">
        <v>90</v>
      </c>
      <c r="F37" s="8" t="s">
        <v>37</v>
      </c>
      <c r="G37" s="89"/>
    </row>
    <row r="38" spans="2:7" ht="15" customHeight="1">
      <c r="B38" s="58" t="s">
        <v>280</v>
      </c>
      <c r="C38" s="11"/>
      <c r="D38" s="12" t="s">
        <v>171</v>
      </c>
      <c r="E38" s="16" t="s">
        <v>286</v>
      </c>
      <c r="F38" s="7" t="s">
        <v>36</v>
      </c>
      <c r="G38" s="124"/>
    </row>
    <row r="39" spans="2:7" ht="15" customHeight="1">
      <c r="B39" s="58" t="s">
        <v>280</v>
      </c>
      <c r="C39" s="11"/>
      <c r="D39" s="12" t="s">
        <v>375</v>
      </c>
      <c r="E39" s="8" t="s">
        <v>60</v>
      </c>
      <c r="F39" s="4" t="s">
        <v>60</v>
      </c>
      <c r="G39" s="124" t="s">
        <v>376</v>
      </c>
    </row>
    <row r="40" spans="2:7" ht="15" customHeight="1">
      <c r="B40" s="132" t="s">
        <v>280</v>
      </c>
      <c r="C40" s="11"/>
      <c r="D40" s="12" t="s">
        <v>375</v>
      </c>
      <c r="E40" s="17" t="s">
        <v>36</v>
      </c>
      <c r="F40" s="4" t="s">
        <v>36</v>
      </c>
      <c r="G40" s="136"/>
    </row>
    <row r="41" spans="2:7" ht="12.75" customHeight="1">
      <c r="B41" s="132" t="s">
        <v>280</v>
      </c>
      <c r="C41" s="138"/>
      <c r="D41" s="35" t="s">
        <v>268</v>
      </c>
      <c r="E41" s="36" t="s">
        <v>382</v>
      </c>
      <c r="F41" s="36" t="s">
        <v>60</v>
      </c>
      <c r="G41" s="64"/>
    </row>
    <row r="42" spans="2:7" ht="12.75" customHeight="1">
      <c r="B42" s="58" t="s">
        <v>280</v>
      </c>
      <c r="C42" s="61"/>
      <c r="D42" s="12" t="s">
        <v>268</v>
      </c>
      <c r="E42" s="17" t="s">
        <v>335</v>
      </c>
      <c r="F42" s="8" t="s">
        <v>36</v>
      </c>
      <c r="G42" s="89"/>
    </row>
    <row r="43" spans="2:7" ht="15" customHeight="1">
      <c r="B43" s="98" t="s">
        <v>280</v>
      </c>
      <c r="C43" s="17"/>
      <c r="D43" s="12" t="s">
        <v>287</v>
      </c>
      <c r="E43" s="89" t="s">
        <v>320</v>
      </c>
      <c r="F43" s="8" t="s">
        <v>289</v>
      </c>
      <c r="G43" s="89"/>
    </row>
    <row r="44" spans="2:7" ht="12.75" customHeight="1">
      <c r="B44" s="58" t="s">
        <v>280</v>
      </c>
      <c r="C44" s="17"/>
      <c r="D44" s="12" t="s">
        <v>287</v>
      </c>
      <c r="E44" s="17" t="s">
        <v>295</v>
      </c>
      <c r="F44" s="17" t="s">
        <v>187</v>
      </c>
      <c r="G44" s="89"/>
    </row>
    <row r="45" spans="2:7" ht="12.75" customHeight="1">
      <c r="B45" s="58" t="s">
        <v>280</v>
      </c>
      <c r="C45" s="61"/>
      <c r="D45" s="12" t="s">
        <v>287</v>
      </c>
      <c r="E45" s="17" t="s">
        <v>288</v>
      </c>
      <c r="F45" s="17" t="s">
        <v>135</v>
      </c>
      <c r="G45" s="89"/>
    </row>
    <row r="46" spans="2:7" ht="15" customHeight="1">
      <c r="B46" s="58" t="s">
        <v>280</v>
      </c>
      <c r="C46" s="11"/>
      <c r="D46" s="12" t="s">
        <v>297</v>
      </c>
      <c r="E46" s="17" t="s">
        <v>301</v>
      </c>
      <c r="F46" s="8"/>
      <c r="G46" s="18"/>
    </row>
    <row r="47" spans="2:7" ht="15" customHeight="1">
      <c r="B47" s="98" t="s">
        <v>280</v>
      </c>
      <c r="C47" s="61"/>
      <c r="D47" s="12" t="s">
        <v>360</v>
      </c>
      <c r="E47" s="17" t="s">
        <v>361</v>
      </c>
      <c r="F47" s="8" t="s">
        <v>36</v>
      </c>
      <c r="G47" s="18"/>
    </row>
    <row r="48" spans="2:7" ht="15" customHeight="1">
      <c r="B48" s="58" t="s">
        <v>280</v>
      </c>
      <c r="C48" s="11"/>
      <c r="D48" s="12" t="s">
        <v>207</v>
      </c>
      <c r="E48" s="8" t="s">
        <v>16</v>
      </c>
      <c r="F48" s="8" t="s">
        <v>36</v>
      </c>
      <c r="G48" s="9"/>
    </row>
    <row r="49" spans="2:7" ht="15" customHeight="1">
      <c r="B49" s="58" t="s">
        <v>280</v>
      </c>
      <c r="C49" s="61"/>
      <c r="D49" s="12" t="s">
        <v>258</v>
      </c>
      <c r="E49" s="17" t="s">
        <v>368</v>
      </c>
      <c r="F49" s="4" t="s">
        <v>36</v>
      </c>
      <c r="G49" s="9"/>
    </row>
    <row r="50" spans="2:7" ht="15" customHeight="1">
      <c r="B50" s="58" t="s">
        <v>280</v>
      </c>
      <c r="C50" s="61"/>
      <c r="D50" s="12" t="s">
        <v>258</v>
      </c>
      <c r="E50" s="17" t="s">
        <v>259</v>
      </c>
      <c r="F50" s="4" t="s">
        <v>36</v>
      </c>
      <c r="G50" s="20" t="s">
        <v>260</v>
      </c>
    </row>
    <row r="51" spans="2:7" ht="15" customHeight="1">
      <c r="B51" s="58" t="s">
        <v>280</v>
      </c>
      <c r="C51" s="61"/>
      <c r="D51" s="12" t="s">
        <v>258</v>
      </c>
      <c r="E51" s="17" t="s">
        <v>6</v>
      </c>
      <c r="F51" s="4" t="s">
        <v>60</v>
      </c>
      <c r="G51" s="18" t="s">
        <v>308</v>
      </c>
    </row>
    <row r="52" spans="2:7" ht="15" customHeight="1">
      <c r="B52" s="58" t="s">
        <v>280</v>
      </c>
      <c r="C52" s="61"/>
      <c r="D52" s="12" t="s">
        <v>258</v>
      </c>
      <c r="E52" s="17" t="s">
        <v>114</v>
      </c>
      <c r="F52" s="4" t="s">
        <v>60</v>
      </c>
      <c r="G52" s="18" t="s">
        <v>261</v>
      </c>
    </row>
    <row r="53" spans="2:7" ht="15">
      <c r="B53" s="58" t="s">
        <v>280</v>
      </c>
      <c r="C53" s="61"/>
      <c r="D53" s="12" t="s">
        <v>176</v>
      </c>
      <c r="E53" s="16" t="s">
        <v>348</v>
      </c>
      <c r="F53" s="7" t="s">
        <v>164</v>
      </c>
      <c r="G53" s="7"/>
    </row>
    <row r="54" spans="2:7" ht="15">
      <c r="B54" s="58" t="s">
        <v>280</v>
      </c>
      <c r="C54" s="61"/>
      <c r="D54" s="12" t="s">
        <v>176</v>
      </c>
      <c r="E54" s="16" t="s">
        <v>349</v>
      </c>
      <c r="F54" s="7" t="s">
        <v>164</v>
      </c>
      <c r="G54" s="141" t="s">
        <v>394</v>
      </c>
    </row>
    <row r="55" spans="2:7" ht="15" customHeight="1">
      <c r="B55" s="58" t="s">
        <v>280</v>
      </c>
      <c r="C55" s="11"/>
      <c r="D55" s="12" t="s">
        <v>176</v>
      </c>
      <c r="E55" s="16" t="s">
        <v>176</v>
      </c>
      <c r="F55" s="7" t="s">
        <v>164</v>
      </c>
      <c r="G55" s="9"/>
    </row>
    <row r="56" spans="2:7" ht="15" customHeight="1">
      <c r="B56" s="58" t="s">
        <v>280</v>
      </c>
      <c r="C56" s="11"/>
      <c r="D56" s="12" t="s">
        <v>176</v>
      </c>
      <c r="E56" s="16" t="s">
        <v>350</v>
      </c>
      <c r="F56" s="7" t="s">
        <v>164</v>
      </c>
      <c r="G56" s="9" t="s">
        <v>351</v>
      </c>
    </row>
    <row r="57" spans="2:7" ht="15" customHeight="1">
      <c r="B57" s="98" t="s">
        <v>280</v>
      </c>
      <c r="C57" s="17"/>
      <c r="D57" s="12" t="s">
        <v>224</v>
      </c>
      <c r="E57" s="17" t="s">
        <v>77</v>
      </c>
      <c r="F57" s="17" t="s">
        <v>225</v>
      </c>
      <c r="G57" s="9"/>
    </row>
    <row r="58" spans="2:7" ht="15" customHeight="1">
      <c r="B58" s="58" t="s">
        <v>280</v>
      </c>
      <c r="C58" s="61"/>
      <c r="D58" s="12" t="s">
        <v>224</v>
      </c>
      <c r="E58" s="17" t="s">
        <v>76</v>
      </c>
      <c r="F58" s="17" t="s">
        <v>225</v>
      </c>
      <c r="G58" s="9"/>
    </row>
    <row r="59" spans="2:7" ht="15">
      <c r="B59" s="58" t="s">
        <v>280</v>
      </c>
      <c r="C59" s="17"/>
      <c r="D59" s="12" t="s">
        <v>224</v>
      </c>
      <c r="E59" s="17" t="s">
        <v>78</v>
      </c>
      <c r="F59" s="17" t="s">
        <v>225</v>
      </c>
      <c r="G59" s="89"/>
    </row>
    <row r="60" spans="2:7" ht="15" customHeight="1">
      <c r="B60" s="58" t="s">
        <v>280</v>
      </c>
      <c r="C60" s="11"/>
      <c r="D60" s="12" t="s">
        <v>149</v>
      </c>
      <c r="E60" s="16" t="s">
        <v>0</v>
      </c>
      <c r="F60" s="7" t="s">
        <v>37</v>
      </c>
      <c r="G60" s="89"/>
    </row>
    <row r="61" spans="2:7" ht="15">
      <c r="B61" s="58" t="s">
        <v>280</v>
      </c>
      <c r="C61" s="61"/>
      <c r="D61" s="12" t="s">
        <v>149</v>
      </c>
      <c r="E61" s="16" t="s">
        <v>311</v>
      </c>
      <c r="F61" s="7" t="s">
        <v>36</v>
      </c>
      <c r="G61" s="89"/>
    </row>
    <row r="62" spans="2:7" ht="15" customHeight="1">
      <c r="B62" s="58" t="s">
        <v>280</v>
      </c>
      <c r="C62" s="11"/>
      <c r="D62" s="12" t="s">
        <v>149</v>
      </c>
      <c r="E62" s="8" t="s">
        <v>312</v>
      </c>
      <c r="F62" s="8" t="s">
        <v>36</v>
      </c>
      <c r="G62" s="89"/>
    </row>
    <row r="63" spans="2:7" ht="12.75" customHeight="1">
      <c r="B63" s="58" t="s">
        <v>280</v>
      </c>
      <c r="C63" s="61"/>
      <c r="D63" s="12" t="s">
        <v>149</v>
      </c>
      <c r="E63" s="17" t="s">
        <v>313</v>
      </c>
      <c r="F63" s="8" t="s">
        <v>36</v>
      </c>
      <c r="G63" s="89"/>
    </row>
    <row r="64" spans="2:7">
      <c r="B64" s="98" t="s">
        <v>280</v>
      </c>
      <c r="C64" s="61"/>
      <c r="D64" s="12" t="s">
        <v>149</v>
      </c>
      <c r="E64" s="17" t="s">
        <v>314</v>
      </c>
      <c r="F64" s="8" t="s">
        <v>36</v>
      </c>
      <c r="G64" s="7"/>
    </row>
    <row r="65" spans="2:7" ht="15">
      <c r="B65" s="58" t="s">
        <v>280</v>
      </c>
      <c r="C65" s="11"/>
      <c r="D65" s="35" t="s">
        <v>149</v>
      </c>
      <c r="E65" s="36" t="s">
        <v>315</v>
      </c>
      <c r="F65" s="36" t="s">
        <v>164</v>
      </c>
      <c r="G65" s="7"/>
    </row>
    <row r="66" spans="2:7" ht="15">
      <c r="B66" s="58" t="s">
        <v>280</v>
      </c>
      <c r="C66" s="61"/>
      <c r="D66" s="12" t="s">
        <v>151</v>
      </c>
      <c r="E66" s="17" t="s">
        <v>0</v>
      </c>
      <c r="F66" s="8" t="s">
        <v>165</v>
      </c>
      <c r="G66" s="9"/>
    </row>
    <row r="67" spans="2:7" ht="15">
      <c r="B67" s="58" t="s">
        <v>280</v>
      </c>
      <c r="C67" s="11"/>
      <c r="D67" s="12" t="s">
        <v>151</v>
      </c>
      <c r="E67" s="17" t="s">
        <v>6</v>
      </c>
      <c r="F67" s="8" t="s">
        <v>164</v>
      </c>
      <c r="G67" s="18"/>
    </row>
    <row r="68" spans="2:7" ht="15">
      <c r="B68" s="58" t="s">
        <v>280</v>
      </c>
      <c r="C68" s="11"/>
      <c r="D68" s="12" t="s">
        <v>151</v>
      </c>
      <c r="E68" s="17" t="s">
        <v>223</v>
      </c>
      <c r="F68" s="8" t="s">
        <v>164</v>
      </c>
      <c r="G68" s="18"/>
    </row>
    <row r="69" spans="2:7" ht="15">
      <c r="B69" s="58" t="s">
        <v>280</v>
      </c>
      <c r="C69" s="61"/>
      <c r="D69" s="12" t="s">
        <v>274</v>
      </c>
      <c r="E69" s="17" t="s">
        <v>136</v>
      </c>
      <c r="F69" s="17"/>
      <c r="G69" s="68"/>
    </row>
    <row r="70" spans="2:7">
      <c r="B70" s="98" t="s">
        <v>280</v>
      </c>
      <c r="C70" s="17"/>
      <c r="D70" s="12" t="s">
        <v>274</v>
      </c>
      <c r="E70" s="17" t="s">
        <v>275</v>
      </c>
      <c r="F70" s="17"/>
      <c r="G70" s="68"/>
    </row>
    <row r="71" spans="2:7" ht="15">
      <c r="B71" s="58" t="s">
        <v>280</v>
      </c>
      <c r="C71" s="61"/>
      <c r="D71" s="12" t="s">
        <v>185</v>
      </c>
      <c r="E71" s="17" t="s">
        <v>296</v>
      </c>
      <c r="F71" s="17" t="s">
        <v>135</v>
      </c>
      <c r="G71" s="89"/>
    </row>
    <row r="72" spans="2:7" ht="15">
      <c r="B72" s="58" t="s">
        <v>280</v>
      </c>
      <c r="C72" s="61"/>
      <c r="D72" s="12" t="s">
        <v>185</v>
      </c>
      <c r="E72" s="17" t="s">
        <v>276</v>
      </c>
      <c r="F72" s="17" t="s">
        <v>135</v>
      </c>
      <c r="G72" s="18" t="s">
        <v>277</v>
      </c>
    </row>
    <row r="73" spans="2:7" ht="15">
      <c r="B73" s="58" t="s">
        <v>280</v>
      </c>
      <c r="C73" s="17"/>
      <c r="D73" s="12" t="s">
        <v>185</v>
      </c>
      <c r="E73" s="17" t="s">
        <v>281</v>
      </c>
      <c r="F73" s="17" t="s">
        <v>137</v>
      </c>
      <c r="G73" s="89"/>
    </row>
    <row r="74" spans="2:7" ht="15">
      <c r="B74" s="58" t="s">
        <v>280</v>
      </c>
      <c r="C74" s="11"/>
      <c r="D74" s="12" t="s">
        <v>316</v>
      </c>
      <c r="E74" s="8" t="s">
        <v>317</v>
      </c>
      <c r="F74" s="8" t="s">
        <v>37</v>
      </c>
      <c r="G74" s="5"/>
    </row>
    <row r="75" spans="2:7" ht="15">
      <c r="B75" s="58" t="s">
        <v>280</v>
      </c>
      <c r="C75" s="61"/>
      <c r="D75" s="12" t="s">
        <v>318</v>
      </c>
      <c r="E75" s="17" t="s">
        <v>319</v>
      </c>
      <c r="F75" s="8" t="s">
        <v>37</v>
      </c>
      <c r="G75" s="5"/>
    </row>
  </sheetData>
  <sortState ref="B11:G69">
    <sortCondition ref="D11:D69"/>
    <sortCondition ref="E11:E69"/>
  </sortState>
  <hyperlinks>
    <hyperlink ref="E5" r:id="rId1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19"/>
  <sheetViews>
    <sheetView showGridLines="0" workbookViewId="0">
      <selection activeCell="B10" sqref="B10"/>
    </sheetView>
  </sheetViews>
  <sheetFormatPr defaultRowHeight="12.75"/>
  <cols>
    <col min="4" max="4" width="19.7109375" customWidth="1"/>
    <col min="5" max="5" width="23.85546875" customWidth="1"/>
    <col min="6" max="6" width="13.5703125" customWidth="1"/>
    <col min="7" max="7" width="107.140625" customWidth="1"/>
  </cols>
  <sheetData>
    <row r="2" spans="2:7">
      <c r="E2" s="1" t="s">
        <v>49</v>
      </c>
      <c r="G2" s="5" t="s">
        <v>123</v>
      </c>
    </row>
    <row r="3" spans="2:7">
      <c r="E3" s="1" t="s">
        <v>51</v>
      </c>
      <c r="G3" s="34" t="s">
        <v>124</v>
      </c>
    </row>
    <row r="4" spans="2:7">
      <c r="E4" s="1" t="s">
        <v>50</v>
      </c>
      <c r="F4" s="6"/>
      <c r="G4" s="5" t="s">
        <v>125</v>
      </c>
    </row>
    <row r="5" spans="2:7">
      <c r="E5" s="76" t="s">
        <v>414</v>
      </c>
      <c r="G5" s="5" t="s">
        <v>126</v>
      </c>
    </row>
    <row r="6" spans="2:7">
      <c r="G6" s="5" t="s">
        <v>127</v>
      </c>
    </row>
    <row r="7" spans="2:7">
      <c r="G7" s="5" t="s">
        <v>128</v>
      </c>
    </row>
    <row r="9" spans="2:7">
      <c r="B9" s="19" t="s">
        <v>112</v>
      </c>
      <c r="C9" s="19" t="s">
        <v>113</v>
      </c>
      <c r="D9" s="19" t="s">
        <v>129</v>
      </c>
      <c r="E9" s="19" t="s">
        <v>130</v>
      </c>
      <c r="F9" s="19"/>
      <c r="G9" s="19" t="s">
        <v>131</v>
      </c>
    </row>
    <row r="10" spans="2:7" ht="15">
      <c r="B10" s="10"/>
      <c r="C10" s="11">
        <v>24</v>
      </c>
      <c r="D10" s="12" t="s">
        <v>171</v>
      </c>
      <c r="E10" s="16" t="s">
        <v>328</v>
      </c>
      <c r="F10" s="7" t="s">
        <v>36</v>
      </c>
      <c r="G10" s="18" t="s">
        <v>329</v>
      </c>
    </row>
    <row r="11" spans="2:7" ht="15">
      <c r="B11" s="10"/>
      <c r="C11" s="61">
        <v>24</v>
      </c>
      <c r="D11" s="12" t="s">
        <v>171</v>
      </c>
      <c r="E11" s="17" t="s">
        <v>273</v>
      </c>
      <c r="F11" s="8" t="s">
        <v>36</v>
      </c>
      <c r="G11" s="9" t="s">
        <v>272</v>
      </c>
    </row>
    <row r="12" spans="2:7" ht="15">
      <c r="B12" s="10"/>
      <c r="C12" s="61">
        <v>24</v>
      </c>
      <c r="D12" s="12" t="s">
        <v>171</v>
      </c>
      <c r="E12" s="17" t="s">
        <v>96</v>
      </c>
      <c r="F12" s="8" t="s">
        <v>37</v>
      </c>
      <c r="G12" s="14" t="s">
        <v>97</v>
      </c>
    </row>
    <row r="13" spans="2:7" ht="15">
      <c r="B13" s="58" t="s">
        <v>369</v>
      </c>
      <c r="C13" s="61"/>
      <c r="D13" s="12" t="s">
        <v>171</v>
      </c>
      <c r="E13" s="17" t="s">
        <v>378</v>
      </c>
      <c r="F13" s="8" t="s">
        <v>37</v>
      </c>
      <c r="G13" s="18" t="s">
        <v>377</v>
      </c>
    </row>
    <row r="14" spans="2:7" ht="15">
      <c r="B14" s="10"/>
      <c r="C14" s="11">
        <v>24</v>
      </c>
      <c r="D14" s="12" t="s">
        <v>171</v>
      </c>
      <c r="E14" s="17" t="s">
        <v>75</v>
      </c>
      <c r="F14" s="8" t="s">
        <v>37</v>
      </c>
      <c r="G14" s="7" t="s">
        <v>71</v>
      </c>
    </row>
    <row r="15" spans="2:7" ht="15" customHeight="1">
      <c r="B15" s="10"/>
      <c r="C15" s="11">
        <v>24</v>
      </c>
      <c r="D15" s="12" t="s">
        <v>171</v>
      </c>
      <c r="E15" s="17" t="s">
        <v>388</v>
      </c>
      <c r="F15" s="8" t="s">
        <v>37</v>
      </c>
      <c r="G15" s="18" t="s">
        <v>327</v>
      </c>
    </row>
    <row r="16" spans="2:7" ht="15">
      <c r="B16" s="10"/>
      <c r="C16" s="61">
        <v>24</v>
      </c>
      <c r="D16" s="12" t="s">
        <v>365</v>
      </c>
      <c r="E16" s="16" t="s">
        <v>370</v>
      </c>
      <c r="F16" s="7" t="s">
        <v>37</v>
      </c>
      <c r="G16" s="130" t="s">
        <v>371</v>
      </c>
    </row>
    <row r="19" spans="2:3" ht="20.25">
      <c r="B19" s="129">
        <f>SUM(B10:B16)</f>
        <v>0</v>
      </c>
      <c r="C19" s="28" t="s">
        <v>197</v>
      </c>
    </row>
  </sheetData>
  <sortState ref="B10:G22">
    <sortCondition ref="D10:D22"/>
    <sortCondition ref="E10:E22"/>
  </sortState>
  <hyperlinks>
    <hyperlink ref="E5" r:id="rId1"/>
  </hyperlinks>
  <pageMargins left="0.2" right="0.2" top="0.25" bottom="0" header="0.3" footer="0.3"/>
  <pageSetup scale="63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3:I42"/>
  <sheetViews>
    <sheetView showGridLines="0" topLeftCell="A7" workbookViewId="0">
      <selection activeCell="A13" sqref="A13"/>
    </sheetView>
  </sheetViews>
  <sheetFormatPr defaultRowHeight="12.75"/>
  <cols>
    <col min="1" max="3" width="6.28515625" customWidth="1"/>
    <col min="4" max="4" width="15.28515625" customWidth="1"/>
    <col min="5" max="5" width="18.42578125" customWidth="1"/>
    <col min="6" max="6" width="12.28515625" customWidth="1"/>
    <col min="7" max="7" width="97.140625" customWidth="1"/>
  </cols>
  <sheetData>
    <row r="3" spans="1:9">
      <c r="E3" s="1" t="s">
        <v>49</v>
      </c>
      <c r="G3" s="5" t="s">
        <v>123</v>
      </c>
    </row>
    <row r="4" spans="1:9">
      <c r="E4" s="1" t="s">
        <v>51</v>
      </c>
      <c r="G4" s="34" t="s">
        <v>124</v>
      </c>
    </row>
    <row r="5" spans="1:9">
      <c r="E5" s="1" t="s">
        <v>50</v>
      </c>
      <c r="F5" s="6"/>
      <c r="G5" s="5" t="s">
        <v>125</v>
      </c>
    </row>
    <row r="6" spans="1:9">
      <c r="E6" s="76" t="s">
        <v>414</v>
      </c>
      <c r="G6" s="5" t="s">
        <v>126</v>
      </c>
    </row>
    <row r="7" spans="1:9" ht="12.75" customHeight="1">
      <c r="G7" s="5" t="s">
        <v>127</v>
      </c>
    </row>
    <row r="8" spans="1:9">
      <c r="G8" s="5" t="s">
        <v>128</v>
      </c>
    </row>
    <row r="9" spans="1:9">
      <c r="G9" s="2"/>
    </row>
    <row r="10" spans="1:9">
      <c r="G10" s="2"/>
    </row>
    <row r="11" spans="1:9" ht="20.25" customHeight="1">
      <c r="E11" s="91" t="s">
        <v>279</v>
      </c>
    </row>
    <row r="12" spans="1:9">
      <c r="A12" s="19" t="s">
        <v>112</v>
      </c>
      <c r="B12" s="19" t="s">
        <v>113</v>
      </c>
      <c r="C12" s="19" t="s">
        <v>219</v>
      </c>
      <c r="D12" s="19" t="s">
        <v>129</v>
      </c>
      <c r="E12" s="19" t="s">
        <v>130</v>
      </c>
      <c r="F12" s="19"/>
      <c r="G12" s="19" t="s">
        <v>131</v>
      </c>
    </row>
    <row r="13" spans="1:9" ht="15">
      <c r="A13" s="10"/>
      <c r="B13" s="11">
        <v>24</v>
      </c>
      <c r="C13" s="77">
        <v>11.25</v>
      </c>
      <c r="D13" s="12" t="s">
        <v>253</v>
      </c>
      <c r="E13" s="17" t="s">
        <v>254</v>
      </c>
      <c r="F13" s="17" t="s">
        <v>36</v>
      </c>
      <c r="G13" s="78" t="s">
        <v>255</v>
      </c>
      <c r="I13" s="140"/>
    </row>
    <row r="14" spans="1:9" ht="15">
      <c r="A14" s="10"/>
      <c r="B14" s="11">
        <v>24</v>
      </c>
      <c r="C14" s="77">
        <v>11.25</v>
      </c>
      <c r="D14" s="12" t="s">
        <v>161</v>
      </c>
      <c r="E14" s="16" t="s">
        <v>356</v>
      </c>
      <c r="F14" s="7" t="s">
        <v>60</v>
      </c>
      <c r="G14" s="64" t="s">
        <v>357</v>
      </c>
    </row>
    <row r="15" spans="1:9" ht="15">
      <c r="A15" s="10"/>
      <c r="B15" s="11">
        <v>24</v>
      </c>
      <c r="C15" s="77">
        <v>11.25</v>
      </c>
      <c r="D15" s="12" t="s">
        <v>253</v>
      </c>
      <c r="E15" s="8" t="s">
        <v>6</v>
      </c>
      <c r="F15" s="8" t="s">
        <v>60</v>
      </c>
      <c r="G15" s="18" t="s">
        <v>390</v>
      </c>
    </row>
    <row r="16" spans="1:9" ht="15">
      <c r="A16" s="10"/>
      <c r="B16" s="11">
        <v>24</v>
      </c>
      <c r="C16" s="77">
        <v>11.25</v>
      </c>
      <c r="D16" s="12" t="s">
        <v>253</v>
      </c>
      <c r="E16" s="17" t="s">
        <v>256</v>
      </c>
      <c r="F16" s="17" t="s">
        <v>36</v>
      </c>
      <c r="G16" s="18" t="s">
        <v>391</v>
      </c>
    </row>
    <row r="17" spans="1:7" ht="15">
      <c r="A17" s="10"/>
      <c r="B17" s="11">
        <v>24</v>
      </c>
      <c r="C17" s="77">
        <v>11.25</v>
      </c>
      <c r="D17" s="12" t="s">
        <v>171</v>
      </c>
      <c r="E17" s="17" t="s">
        <v>304</v>
      </c>
      <c r="F17" s="8" t="s">
        <v>37</v>
      </c>
      <c r="G17" s="18" t="s">
        <v>392</v>
      </c>
    </row>
    <row r="18" spans="1:7" ht="15">
      <c r="A18" s="10"/>
      <c r="B18" s="11">
        <v>24</v>
      </c>
      <c r="C18" s="77">
        <v>11.25</v>
      </c>
      <c r="D18" s="12" t="s">
        <v>171</v>
      </c>
      <c r="E18" s="16" t="s">
        <v>83</v>
      </c>
      <c r="F18" s="7" t="s">
        <v>37</v>
      </c>
      <c r="G18" s="18" t="s">
        <v>393</v>
      </c>
    </row>
    <row r="19" spans="1:7" ht="15">
      <c r="A19" s="58" t="s">
        <v>415</v>
      </c>
      <c r="B19" s="11"/>
      <c r="C19" s="77">
        <v>11.25</v>
      </c>
      <c r="D19" s="12" t="s">
        <v>297</v>
      </c>
      <c r="E19" s="17" t="s">
        <v>114</v>
      </c>
      <c r="F19" s="8" t="s">
        <v>36</v>
      </c>
      <c r="G19" s="89" t="s">
        <v>300</v>
      </c>
    </row>
    <row r="20" spans="1:7" ht="15">
      <c r="A20" s="10"/>
      <c r="B20" s="11">
        <v>24</v>
      </c>
      <c r="C20" s="77">
        <v>11.25</v>
      </c>
      <c r="D20" s="12" t="s">
        <v>297</v>
      </c>
      <c r="E20" s="16" t="s">
        <v>298</v>
      </c>
      <c r="F20" s="7" t="s">
        <v>36</v>
      </c>
      <c r="G20" s="94" t="s">
        <v>299</v>
      </c>
    </row>
    <row r="21" spans="1:7" ht="21" customHeight="1">
      <c r="A21" s="25"/>
      <c r="B21" s="21"/>
      <c r="C21" s="21"/>
      <c r="D21" s="22"/>
      <c r="E21" s="23"/>
      <c r="F21" s="23"/>
      <c r="G21" s="24"/>
    </row>
    <row r="22" spans="1:7" ht="26.25">
      <c r="A22" s="25"/>
      <c r="B22" s="21"/>
      <c r="C22" s="21"/>
      <c r="D22" s="22"/>
      <c r="E22" s="92" t="s">
        <v>234</v>
      </c>
      <c r="F22" s="26"/>
      <c r="G22" s="139"/>
    </row>
    <row r="23" spans="1:7">
      <c r="A23" s="19" t="s">
        <v>112</v>
      </c>
      <c r="B23" s="19" t="s">
        <v>113</v>
      </c>
      <c r="C23" s="19" t="s">
        <v>219</v>
      </c>
      <c r="D23" s="19" t="s">
        <v>129</v>
      </c>
      <c r="E23" s="19" t="s">
        <v>130</v>
      </c>
      <c r="F23" s="19"/>
      <c r="G23" s="19" t="s">
        <v>131</v>
      </c>
    </row>
    <row r="24" spans="1:7" ht="15">
      <c r="A24" s="10"/>
      <c r="B24" s="11">
        <v>24</v>
      </c>
      <c r="C24" s="77">
        <v>11.25</v>
      </c>
      <c r="D24" s="12" t="s">
        <v>253</v>
      </c>
      <c r="E24" s="16" t="s">
        <v>330</v>
      </c>
      <c r="F24" s="7" t="s">
        <v>37</v>
      </c>
      <c r="G24" s="18" t="s">
        <v>332</v>
      </c>
    </row>
    <row r="25" spans="1:7" ht="15">
      <c r="A25" s="10"/>
      <c r="B25" s="11">
        <v>24</v>
      </c>
      <c r="C25" s="77">
        <v>11.25</v>
      </c>
      <c r="D25" s="12" t="s">
        <v>171</v>
      </c>
      <c r="E25" s="16" t="s">
        <v>216</v>
      </c>
      <c r="F25" s="7" t="s">
        <v>37</v>
      </c>
      <c r="G25" s="7" t="s">
        <v>84</v>
      </c>
    </row>
    <row r="26" spans="1:7" ht="15">
      <c r="A26" s="10"/>
      <c r="B26" s="11">
        <v>24</v>
      </c>
      <c r="C26" s="77">
        <v>11.25</v>
      </c>
      <c r="D26" s="12" t="s">
        <v>253</v>
      </c>
      <c r="E26" s="16" t="s">
        <v>331</v>
      </c>
      <c r="F26" s="7" t="s">
        <v>37</v>
      </c>
      <c r="G26" s="18" t="s">
        <v>334</v>
      </c>
    </row>
    <row r="27" spans="1:7" ht="15" customHeight="1">
      <c r="A27" s="10"/>
      <c r="B27" s="11">
        <v>24</v>
      </c>
      <c r="C27" s="77">
        <v>11.25</v>
      </c>
      <c r="D27" s="12" t="s">
        <v>253</v>
      </c>
      <c r="E27" s="16" t="s">
        <v>139</v>
      </c>
      <c r="F27" s="7" t="s">
        <v>37</v>
      </c>
      <c r="G27" s="18" t="s">
        <v>333</v>
      </c>
    </row>
    <row r="28" spans="1:7" ht="21" customHeight="1">
      <c r="A28" s="25"/>
      <c r="B28" s="21"/>
      <c r="C28" s="21"/>
      <c r="D28" s="22"/>
      <c r="E28" s="26"/>
      <c r="F28" s="26"/>
      <c r="G28" s="27"/>
    </row>
    <row r="29" spans="1:7" ht="26.25">
      <c r="A29" s="25"/>
      <c r="B29" s="21"/>
      <c r="C29" s="21"/>
      <c r="D29" s="22"/>
      <c r="E29" s="93" t="s">
        <v>305</v>
      </c>
      <c r="F29" s="26"/>
      <c r="G29" s="139"/>
    </row>
    <row r="30" spans="1:7">
      <c r="A30" s="19" t="s">
        <v>112</v>
      </c>
      <c r="B30" s="19" t="s">
        <v>113</v>
      </c>
      <c r="C30" s="19"/>
      <c r="D30" s="19" t="s">
        <v>129</v>
      </c>
      <c r="E30" s="19" t="s">
        <v>130</v>
      </c>
      <c r="F30" s="19"/>
      <c r="G30" s="19" t="s">
        <v>131</v>
      </c>
    </row>
    <row r="31" spans="1:7" ht="15">
      <c r="A31" s="10"/>
      <c r="B31" s="11">
        <v>24</v>
      </c>
      <c r="C31" s="77">
        <v>11.25</v>
      </c>
      <c r="D31" s="12" t="s">
        <v>185</v>
      </c>
      <c r="E31" s="17" t="s">
        <v>184</v>
      </c>
      <c r="F31" s="17" t="s">
        <v>137</v>
      </c>
      <c r="G31" s="7" t="s">
        <v>196</v>
      </c>
    </row>
    <row r="32" spans="1:7" ht="15">
      <c r="A32" s="10"/>
      <c r="B32" s="11">
        <v>24</v>
      </c>
      <c r="C32" s="77">
        <v>11.25</v>
      </c>
      <c r="D32" s="12" t="s">
        <v>185</v>
      </c>
      <c r="E32" s="17" t="s">
        <v>194</v>
      </c>
      <c r="F32" s="17" t="s">
        <v>137</v>
      </c>
      <c r="G32" s="7" t="s">
        <v>103</v>
      </c>
    </row>
    <row r="33" spans="1:7" ht="15">
      <c r="A33" s="10"/>
      <c r="B33" s="11">
        <v>24</v>
      </c>
      <c r="C33" s="77">
        <v>11.25</v>
      </c>
      <c r="D33" s="12" t="s">
        <v>185</v>
      </c>
      <c r="E33" s="17" t="s">
        <v>117</v>
      </c>
      <c r="F33" s="17" t="s">
        <v>135</v>
      </c>
      <c r="G33" s="15" t="s">
        <v>118</v>
      </c>
    </row>
    <row r="34" spans="1:7" ht="15">
      <c r="A34" s="10"/>
      <c r="B34" s="11">
        <v>24</v>
      </c>
      <c r="C34" s="77">
        <v>11.25</v>
      </c>
      <c r="D34" s="12" t="s">
        <v>185</v>
      </c>
      <c r="E34" s="17" t="s">
        <v>182</v>
      </c>
      <c r="F34" s="17" t="s">
        <v>135</v>
      </c>
      <c r="G34" s="7" t="s">
        <v>105</v>
      </c>
    </row>
    <row r="35" spans="1:7" ht="15">
      <c r="A35" s="10"/>
      <c r="B35" s="11">
        <v>24</v>
      </c>
      <c r="C35" s="77">
        <v>11.25</v>
      </c>
      <c r="D35" s="12" t="s">
        <v>185</v>
      </c>
      <c r="E35" s="17" t="s">
        <v>191</v>
      </c>
      <c r="F35" s="17" t="s">
        <v>135</v>
      </c>
      <c r="G35" s="7" t="s">
        <v>105</v>
      </c>
    </row>
    <row r="36" spans="1:7" ht="15">
      <c r="A36" s="10"/>
      <c r="B36" s="11">
        <v>24</v>
      </c>
      <c r="C36" s="77">
        <v>11.25</v>
      </c>
      <c r="D36" s="12" t="s">
        <v>185</v>
      </c>
      <c r="E36" s="17" t="s">
        <v>192</v>
      </c>
      <c r="F36" s="17" t="s">
        <v>135</v>
      </c>
      <c r="G36" s="7" t="s">
        <v>104</v>
      </c>
    </row>
    <row r="37" spans="1:7" ht="15">
      <c r="A37" s="10"/>
      <c r="B37" s="11">
        <v>24</v>
      </c>
      <c r="C37" s="77">
        <v>11.25</v>
      </c>
      <c r="D37" s="12" t="s">
        <v>185</v>
      </c>
      <c r="E37" s="17" t="s">
        <v>2</v>
      </c>
      <c r="F37" s="17" t="s">
        <v>135</v>
      </c>
      <c r="G37" s="7" t="s">
        <v>104</v>
      </c>
    </row>
    <row r="38" spans="1:7" ht="15">
      <c r="A38" s="10"/>
      <c r="B38" s="11">
        <v>24</v>
      </c>
      <c r="C38" s="77">
        <v>11.25</v>
      </c>
      <c r="D38" s="12" t="s">
        <v>185</v>
      </c>
      <c r="E38" s="17" t="s">
        <v>106</v>
      </c>
      <c r="F38" s="17" t="s">
        <v>106</v>
      </c>
      <c r="G38" s="7" t="s">
        <v>107</v>
      </c>
    </row>
    <row r="39" spans="1:7" ht="15">
      <c r="A39" s="10"/>
      <c r="B39" s="11">
        <v>24</v>
      </c>
      <c r="C39" s="77">
        <v>11.25</v>
      </c>
      <c r="D39" s="12" t="s">
        <v>185</v>
      </c>
      <c r="E39" s="17" t="s">
        <v>195</v>
      </c>
      <c r="F39" s="17" t="s">
        <v>137</v>
      </c>
      <c r="G39" s="7" t="s">
        <v>108</v>
      </c>
    </row>
    <row r="40" spans="1:7" ht="15">
      <c r="A40" s="25"/>
      <c r="B40" s="21"/>
      <c r="C40" s="21"/>
      <c r="D40" s="22"/>
      <c r="E40" s="23"/>
      <c r="F40" s="23"/>
      <c r="G40" s="24"/>
    </row>
    <row r="41" spans="1:7" ht="15">
      <c r="A41" s="25"/>
      <c r="B41" s="21"/>
      <c r="C41" s="21"/>
      <c r="D41" s="22"/>
      <c r="E41" s="26"/>
      <c r="F41" s="26"/>
      <c r="G41" s="2"/>
    </row>
    <row r="42" spans="1:7" ht="20.25">
      <c r="A42" s="28">
        <f>SUM(A13:A40)</f>
        <v>0</v>
      </c>
      <c r="B42" s="28" t="s">
        <v>197</v>
      </c>
      <c r="C42" s="28"/>
      <c r="D42" s="2"/>
      <c r="E42" s="2"/>
      <c r="F42" s="2"/>
      <c r="G42" s="66"/>
    </row>
  </sheetData>
  <hyperlinks>
    <hyperlink ref="E6" r:id="rId1"/>
  </hyperlinks>
  <pageMargins left="0" right="0" top="0" bottom="0" header="0.3" footer="0.3"/>
  <pageSetup scale="75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B2:G121"/>
  <sheetViews>
    <sheetView showGridLines="0" tabSelected="1" zoomScaleNormal="100" workbookViewId="0">
      <selection activeCell="B10" sqref="B10"/>
    </sheetView>
  </sheetViews>
  <sheetFormatPr defaultRowHeight="12.75"/>
  <cols>
    <col min="1" max="1" width="10.5703125" customWidth="1"/>
    <col min="2" max="3" width="6.28515625" customWidth="1"/>
    <col min="4" max="4" width="19.7109375" customWidth="1"/>
    <col min="5" max="5" width="22.5703125" customWidth="1"/>
    <col min="6" max="6" width="19.28515625" customWidth="1"/>
    <col min="7" max="7" width="109" customWidth="1"/>
  </cols>
  <sheetData>
    <row r="2" spans="2:7">
      <c r="E2" s="1" t="s">
        <v>49</v>
      </c>
      <c r="G2" s="5" t="s">
        <v>123</v>
      </c>
    </row>
    <row r="3" spans="2:7">
      <c r="E3" s="1" t="s">
        <v>51</v>
      </c>
      <c r="G3" s="34" t="s">
        <v>124</v>
      </c>
    </row>
    <row r="4" spans="2:7">
      <c r="E4" s="1" t="s">
        <v>50</v>
      </c>
      <c r="F4" s="6"/>
      <c r="G4" s="5" t="s">
        <v>125</v>
      </c>
    </row>
    <row r="5" spans="2:7">
      <c r="E5" s="76" t="s">
        <v>414</v>
      </c>
      <c r="G5" s="5" t="s">
        <v>126</v>
      </c>
    </row>
    <row r="6" spans="2:7">
      <c r="G6" s="5" t="s">
        <v>127</v>
      </c>
    </row>
    <row r="7" spans="2:7">
      <c r="G7" s="5" t="s">
        <v>128</v>
      </c>
    </row>
    <row r="9" spans="2:7" ht="14.1" customHeight="1">
      <c r="B9" s="19" t="s">
        <v>112</v>
      </c>
      <c r="C9" s="19" t="s">
        <v>113</v>
      </c>
      <c r="D9" s="19" t="s">
        <v>129</v>
      </c>
      <c r="E9" s="19" t="s">
        <v>130</v>
      </c>
      <c r="F9" s="19"/>
      <c r="G9" s="19" t="s">
        <v>131</v>
      </c>
    </row>
    <row r="10" spans="2:7" ht="14.1" customHeight="1">
      <c r="B10" s="10"/>
      <c r="C10" s="61">
        <v>24</v>
      </c>
      <c r="D10" s="12" t="s">
        <v>171</v>
      </c>
      <c r="E10" s="16" t="s">
        <v>0</v>
      </c>
      <c r="F10" s="7" t="s">
        <v>186</v>
      </c>
      <c r="G10" s="7" t="s">
        <v>3</v>
      </c>
    </row>
    <row r="11" spans="2:7" ht="14.1" customHeight="1">
      <c r="B11" s="10"/>
      <c r="C11" s="61">
        <v>24</v>
      </c>
      <c r="D11" s="12" t="s">
        <v>360</v>
      </c>
      <c r="E11" s="16" t="s">
        <v>0</v>
      </c>
      <c r="F11" s="7" t="s">
        <v>37</v>
      </c>
      <c r="G11" s="108" t="s">
        <v>362</v>
      </c>
    </row>
    <row r="12" spans="2:7" ht="14.1" customHeight="1">
      <c r="B12" s="10"/>
      <c r="C12" s="11">
        <v>24</v>
      </c>
      <c r="D12" s="12" t="s">
        <v>152</v>
      </c>
      <c r="E12" s="8" t="s">
        <v>153</v>
      </c>
      <c r="F12" s="8" t="s">
        <v>37</v>
      </c>
      <c r="G12" s="9" t="s">
        <v>155</v>
      </c>
    </row>
    <row r="13" spans="2:7" ht="14.1" customHeight="1">
      <c r="B13" s="10"/>
      <c r="C13" s="11">
        <v>24</v>
      </c>
      <c r="D13" s="12" t="s">
        <v>171</v>
      </c>
      <c r="E13" s="16" t="s">
        <v>174</v>
      </c>
      <c r="F13" s="7" t="s">
        <v>37</v>
      </c>
      <c r="G13" s="7" t="s">
        <v>33</v>
      </c>
    </row>
    <row r="14" spans="2:7" ht="14.1" customHeight="1">
      <c r="B14" s="25"/>
      <c r="C14" s="21"/>
      <c r="D14" s="22"/>
      <c r="E14" s="23"/>
      <c r="F14" s="23"/>
      <c r="G14" s="24"/>
    </row>
    <row r="15" spans="2:7" ht="14.1" customHeight="1">
      <c r="B15" s="19" t="s">
        <v>112</v>
      </c>
      <c r="C15" s="19" t="s">
        <v>113</v>
      </c>
      <c r="D15" s="19" t="s">
        <v>129</v>
      </c>
      <c r="E15" s="19" t="s">
        <v>130</v>
      </c>
      <c r="F15" s="19"/>
      <c r="G15" s="19" t="s">
        <v>131</v>
      </c>
    </row>
    <row r="16" spans="2:7" ht="14.1" customHeight="1">
      <c r="B16" s="19"/>
      <c r="C16" s="11">
        <v>24</v>
      </c>
      <c r="D16" s="12" t="s">
        <v>152</v>
      </c>
      <c r="E16" s="8" t="s">
        <v>17</v>
      </c>
      <c r="F16" s="8" t="s">
        <v>36</v>
      </c>
      <c r="G16" s="9" t="s">
        <v>154</v>
      </c>
    </row>
    <row r="17" spans="2:7" ht="14.1" customHeight="1">
      <c r="B17" s="10"/>
      <c r="C17" s="11">
        <v>24</v>
      </c>
      <c r="D17" s="12" t="s">
        <v>268</v>
      </c>
      <c r="E17" s="16" t="s">
        <v>374</v>
      </c>
      <c r="F17" s="8" t="s">
        <v>36</v>
      </c>
      <c r="G17" s="64" t="s">
        <v>267</v>
      </c>
    </row>
    <row r="18" spans="2:7" ht="14.1" customHeight="1">
      <c r="B18" s="19"/>
      <c r="C18" s="11">
        <v>24</v>
      </c>
      <c r="D18" s="12" t="s">
        <v>232</v>
      </c>
      <c r="E18" s="16" t="s">
        <v>239</v>
      </c>
      <c r="F18" s="7" t="s">
        <v>36</v>
      </c>
      <c r="G18" s="68" t="s">
        <v>240</v>
      </c>
    </row>
    <row r="19" spans="2:7" ht="14.1" customHeight="1">
      <c r="B19" s="98" t="s">
        <v>415</v>
      </c>
      <c r="C19" s="11"/>
      <c r="D19" s="12" t="s">
        <v>291</v>
      </c>
      <c r="E19" s="16" t="s">
        <v>293</v>
      </c>
      <c r="F19" s="7" t="s">
        <v>36</v>
      </c>
      <c r="G19" s="89" t="s">
        <v>292</v>
      </c>
    </row>
    <row r="20" spans="2:7" ht="14.1" customHeight="1">
      <c r="B20" s="19"/>
      <c r="C20" s="11">
        <v>24</v>
      </c>
      <c r="D20" s="12" t="s">
        <v>232</v>
      </c>
      <c r="E20" s="16" t="s">
        <v>293</v>
      </c>
      <c r="F20" s="7" t="s">
        <v>36</v>
      </c>
      <c r="G20" s="18" t="s">
        <v>238</v>
      </c>
    </row>
    <row r="21" spans="2:7" ht="14.1" customHeight="1">
      <c r="B21" s="19"/>
      <c r="C21" s="11">
        <v>24</v>
      </c>
      <c r="D21" s="12" t="s">
        <v>171</v>
      </c>
      <c r="E21" s="16" t="s">
        <v>53</v>
      </c>
      <c r="F21" s="7" t="s">
        <v>36</v>
      </c>
      <c r="G21" s="7" t="s">
        <v>52</v>
      </c>
    </row>
    <row r="22" spans="2:7" ht="14.1" customHeight="1">
      <c r="B22" s="19"/>
      <c r="C22" s="11">
        <v>24</v>
      </c>
      <c r="D22" s="12" t="s">
        <v>365</v>
      </c>
      <c r="E22" s="16" t="s">
        <v>159</v>
      </c>
      <c r="F22" s="7" t="s">
        <v>36</v>
      </c>
      <c r="G22" s="7" t="s">
        <v>46</v>
      </c>
    </row>
    <row r="23" spans="2:7" ht="14.1" customHeight="1">
      <c r="B23" s="19"/>
      <c r="C23" s="11">
        <v>22</v>
      </c>
      <c r="D23" s="12" t="s">
        <v>398</v>
      </c>
      <c r="E23" s="16" t="s">
        <v>399</v>
      </c>
      <c r="F23" s="7" t="s">
        <v>36</v>
      </c>
      <c r="G23" s="141" t="s">
        <v>400</v>
      </c>
    </row>
    <row r="24" spans="2:7" ht="14.1" customHeight="1">
      <c r="B24" s="10"/>
      <c r="C24" s="11">
        <v>24</v>
      </c>
      <c r="D24" s="12" t="s">
        <v>171</v>
      </c>
      <c r="E24" s="16" t="s">
        <v>34</v>
      </c>
      <c r="F24" s="7" t="s">
        <v>36</v>
      </c>
      <c r="G24" s="7" t="s">
        <v>35</v>
      </c>
    </row>
    <row r="25" spans="2:7" ht="14.1" customHeight="1">
      <c r="B25" s="10"/>
      <c r="C25" s="11">
        <v>24</v>
      </c>
      <c r="D25" s="12" t="s">
        <v>151</v>
      </c>
      <c r="E25" s="17" t="s">
        <v>220</v>
      </c>
      <c r="F25" s="8" t="s">
        <v>163</v>
      </c>
      <c r="G25" s="9" t="s">
        <v>221</v>
      </c>
    </row>
    <row r="26" spans="2:7" ht="14.1" customHeight="1">
      <c r="B26" s="10"/>
      <c r="C26" s="11">
        <v>24</v>
      </c>
      <c r="D26" s="12" t="s">
        <v>151</v>
      </c>
      <c r="E26" s="17" t="s">
        <v>114</v>
      </c>
      <c r="F26" s="8" t="s">
        <v>163</v>
      </c>
      <c r="G26" s="7" t="s">
        <v>94</v>
      </c>
    </row>
    <row r="27" spans="2:7" ht="14.1" customHeight="1">
      <c r="B27" s="10"/>
      <c r="C27" s="11">
        <v>24</v>
      </c>
      <c r="D27" s="12" t="s">
        <v>171</v>
      </c>
      <c r="E27" s="16" t="s">
        <v>379</v>
      </c>
      <c r="F27" s="7" t="s">
        <v>380</v>
      </c>
      <c r="G27" s="127" t="s">
        <v>381</v>
      </c>
    </row>
    <row r="28" spans="2:7" ht="14.1" customHeight="1">
      <c r="B28" s="10"/>
      <c r="C28" s="11">
        <v>24</v>
      </c>
      <c r="D28" s="12" t="s">
        <v>171</v>
      </c>
      <c r="E28" s="16" t="s">
        <v>4</v>
      </c>
      <c r="F28" s="7" t="s">
        <v>36</v>
      </c>
      <c r="G28" s="7" t="s">
        <v>5</v>
      </c>
    </row>
    <row r="29" spans="2:7" ht="14.1" customHeight="1">
      <c r="B29" s="10"/>
      <c r="C29" s="11">
        <v>24</v>
      </c>
      <c r="D29" s="12" t="s">
        <v>207</v>
      </c>
      <c r="E29" s="8" t="s">
        <v>173</v>
      </c>
      <c r="F29" s="8" t="s">
        <v>172</v>
      </c>
      <c r="G29" s="7" t="s">
        <v>206</v>
      </c>
    </row>
    <row r="30" spans="2:7" ht="14.1" customHeight="1">
      <c r="B30" s="10"/>
      <c r="C30" s="11">
        <v>24</v>
      </c>
      <c r="D30" s="12" t="s">
        <v>226</v>
      </c>
      <c r="E30" s="16" t="s">
        <v>227</v>
      </c>
      <c r="F30" s="7" t="s">
        <v>36</v>
      </c>
      <c r="G30" s="62" t="s">
        <v>228</v>
      </c>
    </row>
    <row r="31" spans="2:7" ht="14.1" customHeight="1">
      <c r="B31" s="10"/>
      <c r="C31" s="11">
        <v>24</v>
      </c>
      <c r="D31" s="12" t="s">
        <v>383</v>
      </c>
      <c r="E31" s="16" t="s">
        <v>339</v>
      </c>
      <c r="F31" s="7" t="s">
        <v>36</v>
      </c>
      <c r="G31" s="17" t="s">
        <v>384</v>
      </c>
    </row>
    <row r="32" spans="2:7" ht="14.1" customHeight="1">
      <c r="B32" s="10"/>
      <c r="C32" s="11">
        <v>24</v>
      </c>
      <c r="D32" s="12" t="s">
        <v>360</v>
      </c>
      <c r="E32" s="16" t="s">
        <v>363</v>
      </c>
      <c r="F32" s="7" t="s">
        <v>36</v>
      </c>
      <c r="G32" s="108" t="s">
        <v>364</v>
      </c>
    </row>
    <row r="33" spans="2:7" ht="14.1" customHeight="1">
      <c r="B33" s="19"/>
      <c r="C33" s="11">
        <v>24</v>
      </c>
      <c r="D33" s="12" t="s">
        <v>171</v>
      </c>
      <c r="E33" s="16" t="s">
        <v>175</v>
      </c>
      <c r="F33" s="16" t="s">
        <v>36</v>
      </c>
      <c r="G33" s="7" t="s">
        <v>30</v>
      </c>
    </row>
    <row r="34" spans="2:7" ht="14.1" customHeight="1">
      <c r="B34" s="25"/>
      <c r="C34" s="21"/>
      <c r="D34" s="22"/>
      <c r="E34" s="23"/>
      <c r="F34" s="23"/>
      <c r="G34" s="24"/>
    </row>
    <row r="35" spans="2:7" ht="14.1" customHeight="1">
      <c r="B35" s="19" t="s">
        <v>112</v>
      </c>
      <c r="C35" s="19" t="s">
        <v>113</v>
      </c>
      <c r="D35" s="19" t="s">
        <v>129</v>
      </c>
      <c r="E35" s="19" t="s">
        <v>130</v>
      </c>
      <c r="F35" s="19"/>
      <c r="G35" s="19" t="s">
        <v>131</v>
      </c>
    </row>
    <row r="36" spans="2:7" ht="14.1" customHeight="1">
      <c r="B36" s="10"/>
      <c r="C36" s="11">
        <v>24</v>
      </c>
      <c r="D36" s="12" t="s">
        <v>148</v>
      </c>
      <c r="E36" s="17" t="s">
        <v>150</v>
      </c>
      <c r="F36" s="8" t="s">
        <v>164</v>
      </c>
      <c r="G36" s="7" t="s">
        <v>32</v>
      </c>
    </row>
    <row r="37" spans="2:7" ht="14.1" customHeight="1">
      <c r="B37" s="19"/>
      <c r="C37" s="11">
        <v>24</v>
      </c>
      <c r="D37" s="12" t="s">
        <v>232</v>
      </c>
      <c r="E37" s="17" t="s">
        <v>236</v>
      </c>
      <c r="F37" s="8" t="s">
        <v>60</v>
      </c>
      <c r="G37" s="18" t="s">
        <v>237</v>
      </c>
    </row>
    <row r="38" spans="2:7" ht="14.1" customHeight="1">
      <c r="B38" s="19"/>
      <c r="C38" s="11">
        <v>24</v>
      </c>
      <c r="D38" s="35" t="s">
        <v>132</v>
      </c>
      <c r="E38" s="36" t="s">
        <v>18</v>
      </c>
      <c r="F38" s="36" t="s">
        <v>133</v>
      </c>
      <c r="G38" s="37" t="s">
        <v>144</v>
      </c>
    </row>
    <row r="39" spans="2:7" ht="14.1" customHeight="1">
      <c r="B39" s="19"/>
      <c r="C39" s="11">
        <v>22</v>
      </c>
      <c r="D39" s="35" t="s">
        <v>398</v>
      </c>
      <c r="E39" s="36" t="s">
        <v>401</v>
      </c>
      <c r="F39" s="36" t="s">
        <v>60</v>
      </c>
      <c r="G39" s="141" t="s">
        <v>402</v>
      </c>
    </row>
    <row r="40" spans="2:7" ht="14.1" customHeight="1">
      <c r="B40" s="19"/>
      <c r="C40" s="11">
        <v>24</v>
      </c>
      <c r="D40" s="12" t="s">
        <v>171</v>
      </c>
      <c r="E40" s="16" t="s">
        <v>138</v>
      </c>
      <c r="F40" s="7" t="s">
        <v>164</v>
      </c>
      <c r="G40" s="7" t="s">
        <v>42</v>
      </c>
    </row>
    <row r="41" spans="2:7" ht="14.1" customHeight="1">
      <c r="B41" s="19"/>
      <c r="C41" s="11">
        <v>24</v>
      </c>
      <c r="D41" s="12" t="s">
        <v>383</v>
      </c>
      <c r="E41" s="16" t="s">
        <v>60</v>
      </c>
      <c r="F41" s="7" t="s">
        <v>60</v>
      </c>
      <c r="G41" s="109" t="s">
        <v>386</v>
      </c>
    </row>
    <row r="42" spans="2:7" ht="14.1" customHeight="1">
      <c r="B42" s="10"/>
      <c r="C42" s="11">
        <v>24</v>
      </c>
      <c r="D42" s="12" t="s">
        <v>171</v>
      </c>
      <c r="E42" s="16" t="s">
        <v>43</v>
      </c>
      <c r="F42" s="7" t="s">
        <v>164</v>
      </c>
      <c r="G42" s="7" t="s">
        <v>44</v>
      </c>
    </row>
    <row r="43" spans="2:7" ht="14.1" customHeight="1">
      <c r="B43" s="10"/>
      <c r="C43" s="61">
        <v>24</v>
      </c>
      <c r="D43" s="12" t="s">
        <v>291</v>
      </c>
      <c r="E43" s="16" t="s">
        <v>294</v>
      </c>
      <c r="F43" s="7" t="s">
        <v>60</v>
      </c>
      <c r="G43" s="89" t="s">
        <v>290</v>
      </c>
    </row>
    <row r="44" spans="2:7" ht="14.1" customHeight="1">
      <c r="B44" s="10"/>
      <c r="C44" s="11">
        <v>24</v>
      </c>
      <c r="D44" s="35" t="s">
        <v>132</v>
      </c>
      <c r="E44" s="36" t="s">
        <v>6</v>
      </c>
      <c r="F44" s="36" t="s">
        <v>143</v>
      </c>
      <c r="G44" s="37" t="s">
        <v>145</v>
      </c>
    </row>
    <row r="45" spans="2:7" ht="14.1" customHeight="1">
      <c r="B45" s="19"/>
      <c r="C45" s="11">
        <v>24</v>
      </c>
      <c r="D45" s="12" t="s">
        <v>171</v>
      </c>
      <c r="E45" s="16" t="s">
        <v>6</v>
      </c>
      <c r="F45" s="7" t="s">
        <v>60</v>
      </c>
      <c r="G45" s="7" t="s">
        <v>40</v>
      </c>
    </row>
    <row r="46" spans="2:7" ht="14.1" customHeight="1">
      <c r="B46" s="98" t="s">
        <v>415</v>
      </c>
      <c r="C46" s="11"/>
      <c r="D46" s="12" t="s">
        <v>360</v>
      </c>
      <c r="E46" s="16" t="s">
        <v>6</v>
      </c>
      <c r="F46" s="7" t="s">
        <v>60</v>
      </c>
      <c r="G46" s="141" t="s">
        <v>395</v>
      </c>
    </row>
    <row r="47" spans="2:7" ht="14.1" customHeight="1">
      <c r="B47" s="19"/>
      <c r="C47" s="11">
        <v>24</v>
      </c>
      <c r="D47" s="35" t="s">
        <v>132</v>
      </c>
      <c r="E47" s="36" t="s">
        <v>111</v>
      </c>
      <c r="F47" s="36" t="s">
        <v>60</v>
      </c>
      <c r="G47" s="37" t="s">
        <v>146</v>
      </c>
    </row>
    <row r="48" spans="2:7" ht="14.1" customHeight="1">
      <c r="B48" s="10"/>
      <c r="C48" s="61">
        <v>24</v>
      </c>
      <c r="D48" s="12" t="s">
        <v>151</v>
      </c>
      <c r="E48" s="17" t="s">
        <v>111</v>
      </c>
      <c r="F48" s="8" t="s">
        <v>164</v>
      </c>
      <c r="G48" s="7" t="s">
        <v>95</v>
      </c>
    </row>
    <row r="49" spans="2:7" ht="14.1" customHeight="1">
      <c r="B49" s="10"/>
      <c r="C49" s="11">
        <v>24</v>
      </c>
      <c r="D49" s="12" t="s">
        <v>171</v>
      </c>
      <c r="E49" s="16" t="s">
        <v>38</v>
      </c>
      <c r="F49" s="7" t="s">
        <v>60</v>
      </c>
      <c r="G49" s="18" t="s">
        <v>39</v>
      </c>
    </row>
    <row r="50" spans="2:7" ht="14.1" customHeight="1">
      <c r="B50" s="10"/>
      <c r="C50" s="11">
        <v>24</v>
      </c>
      <c r="D50" s="35" t="s">
        <v>152</v>
      </c>
      <c r="E50" s="36" t="s">
        <v>74</v>
      </c>
      <c r="F50" s="36" t="s">
        <v>60</v>
      </c>
      <c r="G50" s="63" t="s">
        <v>156</v>
      </c>
    </row>
    <row r="51" spans="2:7" ht="14.1" customHeight="1">
      <c r="B51" s="10"/>
      <c r="C51" s="11">
        <v>24</v>
      </c>
      <c r="D51" s="12" t="s">
        <v>171</v>
      </c>
      <c r="E51" s="16" t="s">
        <v>189</v>
      </c>
      <c r="F51" s="7" t="s">
        <v>164</v>
      </c>
      <c r="G51" s="7" t="s">
        <v>26</v>
      </c>
    </row>
    <row r="52" spans="2:7" ht="15">
      <c r="B52" s="25"/>
      <c r="C52" s="21"/>
      <c r="D52" s="22"/>
      <c r="E52" s="23"/>
      <c r="F52" s="23"/>
      <c r="G52" s="24"/>
    </row>
    <row r="53" spans="2:7" ht="15">
      <c r="B53" s="25"/>
      <c r="C53" s="21"/>
      <c r="D53" s="22"/>
      <c r="E53" s="23"/>
      <c r="F53" s="23"/>
      <c r="G53" s="24"/>
    </row>
    <row r="54" spans="2:7">
      <c r="B54" s="19" t="s">
        <v>112</v>
      </c>
      <c r="C54" s="19" t="s">
        <v>113</v>
      </c>
      <c r="D54" s="19" t="s">
        <v>129</v>
      </c>
      <c r="E54" s="19" t="s">
        <v>130</v>
      </c>
      <c r="F54" s="19"/>
      <c r="G54" s="19" t="s">
        <v>131</v>
      </c>
    </row>
    <row r="55" spans="2:7" ht="15">
      <c r="B55" s="10"/>
      <c r="C55" s="11">
        <v>24</v>
      </c>
      <c r="D55" s="12" t="s">
        <v>169</v>
      </c>
      <c r="E55" s="16" t="s">
        <v>166</v>
      </c>
      <c r="F55" s="7" t="s">
        <v>36</v>
      </c>
      <c r="G55" s="7" t="s">
        <v>47</v>
      </c>
    </row>
    <row r="56" spans="2:7" ht="15">
      <c r="B56" s="10"/>
      <c r="C56" s="11">
        <v>24</v>
      </c>
      <c r="D56" s="12" t="s">
        <v>232</v>
      </c>
      <c r="E56" s="16" t="s">
        <v>241</v>
      </c>
      <c r="F56" s="7" t="s">
        <v>234</v>
      </c>
      <c r="G56" s="18" t="s">
        <v>242</v>
      </c>
    </row>
    <row r="57" spans="2:7" ht="15">
      <c r="B57" s="10"/>
      <c r="C57" s="11">
        <v>24</v>
      </c>
      <c r="D57" s="12" t="s">
        <v>171</v>
      </c>
      <c r="E57" s="16" t="s">
        <v>7</v>
      </c>
      <c r="F57" s="7" t="s">
        <v>37</v>
      </c>
      <c r="G57" s="7" t="s">
        <v>8</v>
      </c>
    </row>
    <row r="58" spans="2:7" ht="15">
      <c r="B58" s="10"/>
      <c r="C58" s="11">
        <v>24</v>
      </c>
      <c r="D58" s="12" t="s">
        <v>244</v>
      </c>
      <c r="E58" s="16" t="s">
        <v>245</v>
      </c>
      <c r="F58" s="7" t="s">
        <v>37</v>
      </c>
      <c r="G58" s="9" t="s">
        <v>243</v>
      </c>
    </row>
    <row r="59" spans="2:7" ht="15">
      <c r="B59" s="10"/>
      <c r="C59" s="11">
        <v>24</v>
      </c>
      <c r="D59" s="12" t="s">
        <v>365</v>
      </c>
      <c r="E59" s="16" t="s">
        <v>246</v>
      </c>
      <c r="F59" s="7" t="s">
        <v>36</v>
      </c>
      <c r="G59" s="62" t="s">
        <v>247</v>
      </c>
    </row>
    <row r="60" spans="2:7">
      <c r="B60" s="19"/>
      <c r="C60" s="11">
        <v>24</v>
      </c>
      <c r="D60" s="12" t="s">
        <v>171</v>
      </c>
      <c r="E60" s="17" t="s">
        <v>177</v>
      </c>
      <c r="F60" s="8" t="s">
        <v>37</v>
      </c>
      <c r="G60" s="7" t="s">
        <v>27</v>
      </c>
    </row>
    <row r="61" spans="2:7" ht="15">
      <c r="B61" s="10"/>
      <c r="C61" s="11">
        <v>24</v>
      </c>
      <c r="D61" s="12" t="s">
        <v>169</v>
      </c>
      <c r="E61" s="16" t="s">
        <v>167</v>
      </c>
      <c r="F61" s="7" t="s">
        <v>36</v>
      </c>
      <c r="G61" s="7" t="s">
        <v>48</v>
      </c>
    </row>
    <row r="62" spans="2:7" ht="15">
      <c r="B62" s="10"/>
      <c r="C62" s="11">
        <v>24</v>
      </c>
      <c r="D62" s="12" t="s">
        <v>169</v>
      </c>
      <c r="E62" s="16" t="s">
        <v>139</v>
      </c>
      <c r="F62" s="7" t="s">
        <v>36</v>
      </c>
      <c r="G62" s="7" t="s">
        <v>93</v>
      </c>
    </row>
    <row r="63" spans="2:7">
      <c r="B63" s="19"/>
      <c r="C63" s="11">
        <v>24</v>
      </c>
      <c r="D63" s="12" t="s">
        <v>171</v>
      </c>
      <c r="E63" s="17" t="s">
        <v>139</v>
      </c>
      <c r="F63" s="8" t="s">
        <v>37</v>
      </c>
      <c r="G63" s="7" t="s">
        <v>9</v>
      </c>
    </row>
    <row r="64" spans="2:7" ht="15">
      <c r="B64" s="10"/>
      <c r="C64" s="11">
        <v>24</v>
      </c>
      <c r="D64" s="12" t="s">
        <v>149</v>
      </c>
      <c r="E64" s="17" t="s">
        <v>147</v>
      </c>
      <c r="F64" s="8" t="s">
        <v>162</v>
      </c>
      <c r="G64" s="7" t="s">
        <v>89</v>
      </c>
    </row>
    <row r="65" spans="2:7" ht="15">
      <c r="B65" s="10"/>
      <c r="C65" s="11">
        <v>24</v>
      </c>
      <c r="D65" s="12" t="s">
        <v>171</v>
      </c>
      <c r="E65" s="17" t="s">
        <v>11</v>
      </c>
      <c r="F65" s="8" t="s">
        <v>37</v>
      </c>
      <c r="G65" s="7" t="s">
        <v>12</v>
      </c>
    </row>
    <row r="66" spans="2:7" ht="15">
      <c r="B66" s="10"/>
      <c r="C66" s="11">
        <v>24</v>
      </c>
      <c r="D66" s="12" t="s">
        <v>232</v>
      </c>
      <c r="E66" s="17" t="s">
        <v>233</v>
      </c>
      <c r="F66" s="8" t="s">
        <v>234</v>
      </c>
      <c r="G66" s="18" t="s">
        <v>235</v>
      </c>
    </row>
    <row r="67" spans="2:7" ht="15">
      <c r="B67" s="10"/>
      <c r="C67" s="11">
        <v>24</v>
      </c>
      <c r="D67" s="12" t="s">
        <v>171</v>
      </c>
      <c r="E67" s="17" t="s">
        <v>13</v>
      </c>
      <c r="F67" s="8" t="s">
        <v>37</v>
      </c>
      <c r="G67" s="7" t="s">
        <v>31</v>
      </c>
    </row>
    <row r="68" spans="2:7" ht="15">
      <c r="B68" s="25"/>
      <c r="C68" s="21"/>
      <c r="D68" s="22"/>
      <c r="E68" s="26"/>
      <c r="F68" s="26"/>
      <c r="G68" s="24"/>
    </row>
    <row r="69" spans="2:7" ht="15">
      <c r="B69" s="25"/>
      <c r="C69" s="21"/>
      <c r="D69" s="22"/>
      <c r="E69" s="26"/>
      <c r="F69" s="26"/>
      <c r="G69" s="24"/>
    </row>
    <row r="70" spans="2:7">
      <c r="B70" s="19" t="s">
        <v>112</v>
      </c>
      <c r="C70" s="19" t="s">
        <v>113</v>
      </c>
      <c r="D70" s="19" t="s">
        <v>129</v>
      </c>
      <c r="E70" s="19" t="s">
        <v>130</v>
      </c>
      <c r="F70" s="19"/>
      <c r="G70" s="19" t="s">
        <v>131</v>
      </c>
    </row>
    <row r="71" spans="2:7" ht="15">
      <c r="B71" s="10"/>
      <c r="C71" s="11">
        <v>22</v>
      </c>
      <c r="D71" s="12" t="s">
        <v>171</v>
      </c>
      <c r="E71" s="17" t="s">
        <v>190</v>
      </c>
      <c r="F71" s="17"/>
      <c r="G71" s="7" t="s">
        <v>57</v>
      </c>
    </row>
    <row r="72" spans="2:7" ht="15">
      <c r="B72" s="10"/>
      <c r="C72" s="11">
        <v>22</v>
      </c>
      <c r="D72" s="12" t="s">
        <v>171</v>
      </c>
      <c r="E72" s="16" t="s">
        <v>54</v>
      </c>
      <c r="F72" s="16"/>
      <c r="G72" s="7" t="s">
        <v>101</v>
      </c>
    </row>
    <row r="73" spans="2:7" ht="15">
      <c r="B73" s="10"/>
      <c r="C73" s="11">
        <v>22</v>
      </c>
      <c r="D73" s="12" t="s">
        <v>171</v>
      </c>
      <c r="E73" s="16" t="s">
        <v>72</v>
      </c>
      <c r="F73" s="16"/>
      <c r="G73" s="7" t="s">
        <v>100</v>
      </c>
    </row>
    <row r="74" spans="2:7" ht="15">
      <c r="B74" s="25"/>
      <c r="C74" s="21"/>
      <c r="D74" s="22"/>
      <c r="E74" s="26"/>
      <c r="F74" s="26"/>
      <c r="G74" s="24"/>
    </row>
    <row r="75" spans="2:7" ht="15">
      <c r="B75" s="25"/>
      <c r="C75" s="21"/>
      <c r="D75" s="22"/>
      <c r="E75" s="26"/>
      <c r="F75" s="26"/>
      <c r="G75" s="24"/>
    </row>
    <row r="76" spans="2:7">
      <c r="B76" s="19" t="s">
        <v>112</v>
      </c>
      <c r="C76" s="19" t="s">
        <v>113</v>
      </c>
      <c r="D76" s="19" t="s">
        <v>129</v>
      </c>
      <c r="E76" s="19" t="s">
        <v>130</v>
      </c>
      <c r="F76" s="19"/>
      <c r="G76" s="19" t="s">
        <v>131</v>
      </c>
    </row>
    <row r="77" spans="2:7" ht="15">
      <c r="B77" s="10"/>
      <c r="C77" s="11">
        <v>24</v>
      </c>
      <c r="D77" s="12" t="s">
        <v>171</v>
      </c>
      <c r="E77" s="17" t="s">
        <v>55</v>
      </c>
      <c r="F77" s="8" t="s">
        <v>37</v>
      </c>
      <c r="G77" s="7" t="s">
        <v>56</v>
      </c>
    </row>
    <row r="78" spans="2:7" ht="15">
      <c r="B78" s="10"/>
      <c r="C78" s="61">
        <v>24</v>
      </c>
      <c r="D78" s="12" t="s">
        <v>152</v>
      </c>
      <c r="E78" s="8" t="s">
        <v>265</v>
      </c>
      <c r="F78" s="8" t="s">
        <v>36</v>
      </c>
      <c r="G78" s="9" t="s">
        <v>157</v>
      </c>
    </row>
    <row r="79" spans="2:7" ht="15">
      <c r="B79" s="10"/>
      <c r="C79" s="11">
        <v>24</v>
      </c>
      <c r="D79" s="12" t="s">
        <v>171</v>
      </c>
      <c r="E79" s="17" t="s">
        <v>91</v>
      </c>
      <c r="F79" s="8" t="s">
        <v>60</v>
      </c>
      <c r="G79" s="7" t="s">
        <v>41</v>
      </c>
    </row>
    <row r="80" spans="2:7">
      <c r="B80" s="98" t="s">
        <v>415</v>
      </c>
      <c r="C80" s="11"/>
      <c r="D80" s="12" t="s">
        <v>383</v>
      </c>
      <c r="E80" s="17" t="s">
        <v>335</v>
      </c>
      <c r="F80" s="8" t="s">
        <v>36</v>
      </c>
      <c r="G80" s="109" t="s">
        <v>385</v>
      </c>
    </row>
    <row r="81" spans="2:7">
      <c r="B81" s="67"/>
      <c r="C81" s="11">
        <v>22</v>
      </c>
      <c r="D81" s="12" t="s">
        <v>365</v>
      </c>
      <c r="E81" s="17" t="s">
        <v>222</v>
      </c>
      <c r="F81" s="8" t="s">
        <v>36</v>
      </c>
      <c r="G81" s="7" t="s">
        <v>46</v>
      </c>
    </row>
    <row r="82" spans="2:7" ht="15">
      <c r="B82" s="10"/>
      <c r="C82" s="11">
        <v>24</v>
      </c>
      <c r="D82" s="12" t="s">
        <v>171</v>
      </c>
      <c r="E82" s="17" t="s">
        <v>14</v>
      </c>
      <c r="F82" s="8" t="s">
        <v>37</v>
      </c>
      <c r="G82" s="7" t="s">
        <v>28</v>
      </c>
    </row>
    <row r="83" spans="2:7" ht="15">
      <c r="B83" s="10"/>
      <c r="C83" s="11">
        <v>24</v>
      </c>
      <c r="D83" s="12" t="s">
        <v>171</v>
      </c>
      <c r="E83" s="17" t="s">
        <v>79</v>
      </c>
      <c r="F83" s="8" t="s">
        <v>37</v>
      </c>
      <c r="G83" s="7" t="s">
        <v>15</v>
      </c>
    </row>
    <row r="84" spans="2:7" ht="15">
      <c r="B84" s="10"/>
      <c r="C84" s="11">
        <v>24</v>
      </c>
      <c r="D84" s="12" t="s">
        <v>171</v>
      </c>
      <c r="E84" s="17" t="s">
        <v>58</v>
      </c>
      <c r="F84" s="8" t="s">
        <v>36</v>
      </c>
      <c r="G84" s="7" t="s">
        <v>59</v>
      </c>
    </row>
    <row r="85" spans="2:7" ht="15">
      <c r="B85" s="25"/>
      <c r="C85" s="21"/>
      <c r="D85" s="22"/>
      <c r="E85" s="26"/>
      <c r="F85" s="26"/>
      <c r="G85" s="24"/>
    </row>
    <row r="86" spans="2:7" ht="15">
      <c r="B86" s="25"/>
      <c r="C86" s="21"/>
      <c r="D86" s="22"/>
      <c r="E86" s="26"/>
      <c r="F86" s="26"/>
      <c r="G86" s="27"/>
    </row>
    <row r="87" spans="2:7">
      <c r="B87" s="19" t="s">
        <v>112</v>
      </c>
      <c r="C87" s="19" t="s">
        <v>113</v>
      </c>
      <c r="D87" s="19" t="s">
        <v>129</v>
      </c>
      <c r="E87" s="19" t="s">
        <v>130</v>
      </c>
      <c r="F87" s="19"/>
      <c r="G87" s="19" t="s">
        <v>131</v>
      </c>
    </row>
    <row r="88" spans="2:7" ht="15">
      <c r="B88" s="10"/>
      <c r="C88" s="11">
        <v>24</v>
      </c>
      <c r="D88" s="12" t="s">
        <v>179</v>
      </c>
      <c r="E88" s="17" t="s">
        <v>182</v>
      </c>
      <c r="F88" s="8" t="s">
        <v>135</v>
      </c>
      <c r="G88" s="7" t="s">
        <v>102</v>
      </c>
    </row>
    <row r="89" spans="2:7" ht="15">
      <c r="B89" s="10"/>
      <c r="C89" s="11">
        <v>24</v>
      </c>
      <c r="D89" s="12" t="s">
        <v>264</v>
      </c>
      <c r="E89" s="17" t="s">
        <v>2</v>
      </c>
      <c r="F89" s="8" t="s">
        <v>135</v>
      </c>
      <c r="G89" s="7" t="s">
        <v>25</v>
      </c>
    </row>
    <row r="90" spans="2:7" ht="15">
      <c r="B90" s="10"/>
      <c r="C90" s="11">
        <v>24</v>
      </c>
      <c r="D90" s="12" t="s">
        <v>264</v>
      </c>
      <c r="E90" s="17" t="s">
        <v>106</v>
      </c>
      <c r="F90" s="8" t="s">
        <v>188</v>
      </c>
      <c r="G90" s="7" t="s">
        <v>24</v>
      </c>
    </row>
    <row r="91" spans="2:7" ht="15">
      <c r="B91" s="10"/>
      <c r="C91" s="11">
        <v>24</v>
      </c>
      <c r="D91" s="12" t="s">
        <v>264</v>
      </c>
      <c r="E91" s="17" t="s">
        <v>193</v>
      </c>
      <c r="F91" s="8" t="s">
        <v>188</v>
      </c>
      <c r="G91" s="7" t="s">
        <v>1</v>
      </c>
    </row>
    <row r="92" spans="2:7" ht="15">
      <c r="B92" s="10"/>
      <c r="C92" s="11">
        <v>24</v>
      </c>
      <c r="D92" s="12" t="s">
        <v>264</v>
      </c>
      <c r="E92" s="17" t="s">
        <v>183</v>
      </c>
      <c r="F92" s="8" t="s">
        <v>135</v>
      </c>
      <c r="G92" s="7" t="s">
        <v>45</v>
      </c>
    </row>
    <row r="93" spans="2:7" ht="15">
      <c r="B93" s="10"/>
      <c r="C93" s="11">
        <v>24</v>
      </c>
      <c r="D93" s="12" t="s">
        <v>264</v>
      </c>
      <c r="E93" s="17" t="s">
        <v>180</v>
      </c>
      <c r="F93" s="8" t="s">
        <v>137</v>
      </c>
      <c r="G93" s="7" t="s">
        <v>109</v>
      </c>
    </row>
    <row r="94" spans="2:7" ht="15">
      <c r="B94" s="10"/>
      <c r="C94" s="11">
        <v>24</v>
      </c>
      <c r="D94" s="12" t="s">
        <v>264</v>
      </c>
      <c r="E94" s="17" t="s">
        <v>181</v>
      </c>
      <c r="F94" s="8" t="s">
        <v>137</v>
      </c>
      <c r="G94" s="7" t="s">
        <v>110</v>
      </c>
    </row>
    <row r="95" spans="2:7" ht="15">
      <c r="B95" s="25"/>
      <c r="C95" s="21"/>
      <c r="D95" s="22"/>
      <c r="E95" s="23"/>
      <c r="F95" s="23"/>
      <c r="G95" s="24"/>
    </row>
    <row r="96" spans="2:7" ht="15">
      <c r="B96" s="25"/>
      <c r="C96" s="21"/>
      <c r="D96" s="22"/>
      <c r="E96" s="26"/>
      <c r="F96" s="26"/>
      <c r="G96" s="24"/>
    </row>
    <row r="97" spans="2:7" ht="20.25">
      <c r="B97" s="28">
        <f>SUM(B10:B95)</f>
        <v>0</v>
      </c>
      <c r="C97" s="28" t="s">
        <v>197</v>
      </c>
      <c r="D97" s="2"/>
      <c r="E97" s="2"/>
      <c r="F97" s="2"/>
      <c r="G97" s="2"/>
    </row>
    <row r="99" spans="2:7">
      <c r="D99" s="1" t="s">
        <v>198</v>
      </c>
      <c r="E99" s="1" t="s">
        <v>199</v>
      </c>
      <c r="F99" s="33" t="s">
        <v>205</v>
      </c>
      <c r="G99" s="65"/>
    </row>
    <row r="100" spans="2:7">
      <c r="D100" s="29" t="s">
        <v>200</v>
      </c>
      <c r="E100" s="30">
        <v>15.25</v>
      </c>
      <c r="F100" s="31">
        <f>E100/24</f>
        <v>0.63541666666666663</v>
      </c>
    </row>
    <row r="101" spans="2:7">
      <c r="D101" s="29" t="s">
        <v>201</v>
      </c>
      <c r="E101" s="30">
        <v>15</v>
      </c>
      <c r="F101" s="31">
        <f>E101/24</f>
        <v>0.625</v>
      </c>
    </row>
    <row r="102" spans="2:7">
      <c r="D102" s="29" t="s">
        <v>202</v>
      </c>
      <c r="E102" s="30">
        <v>14.75</v>
      </c>
      <c r="F102" s="31">
        <f>E102/24</f>
        <v>0.61458333333333337</v>
      </c>
    </row>
    <row r="103" spans="2:7">
      <c r="D103" s="32" t="s">
        <v>203</v>
      </c>
      <c r="E103" s="30">
        <v>14.25</v>
      </c>
      <c r="F103" s="31">
        <f>E103/24</f>
        <v>0.59375</v>
      </c>
    </row>
    <row r="104" spans="2:7">
      <c r="D104" s="32" t="s">
        <v>204</v>
      </c>
      <c r="E104" s="30">
        <v>14</v>
      </c>
      <c r="F104" s="31">
        <f>E104/24</f>
        <v>0.58333333333333337</v>
      </c>
    </row>
    <row r="111" spans="2:7" ht="18">
      <c r="G111" s="66"/>
    </row>
    <row r="116" spans="6:6" ht="18">
      <c r="F116" s="66"/>
    </row>
    <row r="121" spans="6:6" ht="18">
      <c r="F121" s="66"/>
    </row>
  </sheetData>
  <hyperlinks>
    <hyperlink ref="E5" r:id="rId1"/>
  </hyperlinks>
  <pageMargins left="0" right="0" top="0" bottom="0" header="0.3" footer="0.3"/>
  <pageSetup scale="63" orientation="landscape" r:id="rId2"/>
  <rowBreaks count="1" manualBreakCount="1">
    <brk id="67" max="6" man="1"/>
  </row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3:G50"/>
  <sheetViews>
    <sheetView showGridLines="0" workbookViewId="0">
      <selection activeCell="B12" sqref="B12"/>
    </sheetView>
  </sheetViews>
  <sheetFormatPr defaultRowHeight="12.75"/>
  <cols>
    <col min="1" max="1" width="10.7109375" customWidth="1"/>
    <col min="2" max="3" width="6.28515625" customWidth="1"/>
    <col min="4" max="5" width="20.7109375" customWidth="1"/>
    <col min="6" max="6" width="16.42578125" customWidth="1"/>
    <col min="7" max="7" width="106.28515625" customWidth="1"/>
  </cols>
  <sheetData>
    <row r="3" spans="2:7">
      <c r="E3" s="1" t="s">
        <v>49</v>
      </c>
      <c r="G3" s="5" t="s">
        <v>123</v>
      </c>
    </row>
    <row r="4" spans="2:7">
      <c r="E4" s="1" t="s">
        <v>51</v>
      </c>
      <c r="G4" s="34" t="s">
        <v>124</v>
      </c>
    </row>
    <row r="5" spans="2:7">
      <c r="E5" s="1" t="s">
        <v>50</v>
      </c>
      <c r="F5" s="6"/>
      <c r="G5" s="5" t="s">
        <v>125</v>
      </c>
    </row>
    <row r="6" spans="2:7">
      <c r="E6" s="3" t="s">
        <v>414</v>
      </c>
      <c r="G6" s="5" t="s">
        <v>126</v>
      </c>
    </row>
    <row r="7" spans="2:7">
      <c r="G7" s="5" t="s">
        <v>127</v>
      </c>
    </row>
    <row r="8" spans="2:7">
      <c r="G8" s="5" t="s">
        <v>128</v>
      </c>
    </row>
    <row r="9" spans="2:7" ht="15">
      <c r="B9" s="81"/>
      <c r="C9" s="82"/>
      <c r="D9" s="83"/>
      <c r="E9" s="84"/>
      <c r="F9" s="85"/>
      <c r="G9" s="86"/>
    </row>
    <row r="10" spans="2:7" ht="15">
      <c r="B10" s="25"/>
      <c r="C10" s="21"/>
      <c r="D10" s="22"/>
      <c r="E10" s="79"/>
      <c r="F10" s="80"/>
      <c r="G10" s="24"/>
    </row>
    <row r="11" spans="2:7">
      <c r="B11" s="19" t="s">
        <v>112</v>
      </c>
      <c r="C11" s="19" t="s">
        <v>113</v>
      </c>
      <c r="D11" s="19" t="s">
        <v>129</v>
      </c>
      <c r="E11" s="19" t="s">
        <v>130</v>
      </c>
      <c r="F11" s="19"/>
      <c r="G11" s="19" t="s">
        <v>131</v>
      </c>
    </row>
    <row r="12" spans="2:7" ht="15">
      <c r="B12" s="107"/>
      <c r="C12" s="11">
        <v>24</v>
      </c>
      <c r="D12" s="13" t="s">
        <v>170</v>
      </c>
      <c r="E12" s="8" t="s">
        <v>119</v>
      </c>
      <c r="F12" s="4"/>
      <c r="G12" s="14" t="s">
        <v>122</v>
      </c>
    </row>
    <row r="13" spans="2:7" ht="15">
      <c r="B13" s="107"/>
      <c r="C13" s="11">
        <v>24</v>
      </c>
      <c r="D13" s="13" t="s">
        <v>170</v>
      </c>
      <c r="E13" s="8" t="s">
        <v>80</v>
      </c>
      <c r="F13" s="4"/>
      <c r="G13" s="7" t="s">
        <v>85</v>
      </c>
    </row>
    <row r="14" spans="2:7" ht="15">
      <c r="B14" s="107"/>
      <c r="C14" s="11">
        <v>24</v>
      </c>
      <c r="D14" s="13" t="s">
        <v>170</v>
      </c>
      <c r="E14" s="8" t="s">
        <v>120</v>
      </c>
      <c r="F14" s="4"/>
      <c r="G14" s="7" t="s">
        <v>121</v>
      </c>
    </row>
    <row r="15" spans="2:7" ht="15">
      <c r="B15" s="107"/>
      <c r="C15" s="11">
        <v>24</v>
      </c>
      <c r="D15" s="13" t="s">
        <v>170</v>
      </c>
      <c r="E15" s="8" t="s">
        <v>136</v>
      </c>
      <c r="F15" s="4"/>
      <c r="G15" s="7" t="s">
        <v>87</v>
      </c>
    </row>
    <row r="16" spans="2:7" ht="15">
      <c r="B16" s="107"/>
      <c r="C16" s="11">
        <v>24</v>
      </c>
      <c r="D16" s="13" t="s">
        <v>170</v>
      </c>
      <c r="E16" s="8" t="s">
        <v>81</v>
      </c>
      <c r="F16" s="4"/>
      <c r="G16" s="7" t="s">
        <v>86</v>
      </c>
    </row>
    <row r="17" spans="2:7" ht="15">
      <c r="B17" s="107"/>
      <c r="C17" s="11">
        <v>24</v>
      </c>
      <c r="D17" s="13" t="s">
        <v>140</v>
      </c>
      <c r="E17" s="8" t="s">
        <v>98</v>
      </c>
      <c r="F17" s="4"/>
      <c r="G17" s="14" t="s">
        <v>99</v>
      </c>
    </row>
    <row r="18" spans="2:7" ht="15">
      <c r="B18" s="107"/>
      <c r="C18" s="11">
        <v>24</v>
      </c>
      <c r="D18" s="13" t="s">
        <v>229</v>
      </c>
      <c r="E18" s="8" t="s">
        <v>230</v>
      </c>
      <c r="F18" s="4"/>
      <c r="G18" s="9" t="s">
        <v>231</v>
      </c>
    </row>
    <row r="19" spans="2:7" ht="15">
      <c r="B19" s="107"/>
      <c r="C19" s="11">
        <v>24</v>
      </c>
      <c r="D19" s="13" t="s">
        <v>170</v>
      </c>
      <c r="E19" s="8" t="s">
        <v>82</v>
      </c>
      <c r="F19" s="4"/>
      <c r="G19" s="7" t="s">
        <v>88</v>
      </c>
    </row>
    <row r="20" spans="2:7" ht="15">
      <c r="B20" s="125"/>
      <c r="C20" s="21"/>
      <c r="D20" s="80"/>
      <c r="E20" s="99"/>
      <c r="F20" s="100"/>
      <c r="G20" s="24"/>
    </row>
    <row r="21" spans="2:7">
      <c r="B21" s="126" t="s">
        <v>112</v>
      </c>
      <c r="C21" s="19" t="s">
        <v>113</v>
      </c>
      <c r="D21" s="19" t="s">
        <v>129</v>
      </c>
      <c r="E21" s="19" t="s">
        <v>130</v>
      </c>
      <c r="F21" s="19"/>
      <c r="G21" s="19" t="s">
        <v>131</v>
      </c>
    </row>
    <row r="22" spans="2:7" ht="15">
      <c r="B22" s="107"/>
      <c r="C22" s="11">
        <v>24</v>
      </c>
      <c r="D22" s="12" t="s">
        <v>336</v>
      </c>
      <c r="E22" s="101" t="s">
        <v>337</v>
      </c>
      <c r="F22" s="8" t="s">
        <v>60</v>
      </c>
      <c r="G22" s="7" t="s">
        <v>343</v>
      </c>
    </row>
    <row r="23" spans="2:7" ht="15">
      <c r="B23" s="107"/>
      <c r="C23" s="11">
        <v>24</v>
      </c>
      <c r="D23" s="12" t="s">
        <v>336</v>
      </c>
      <c r="E23" s="102" t="s">
        <v>338</v>
      </c>
      <c r="F23" s="7" t="s">
        <v>36</v>
      </c>
      <c r="G23" s="64" t="s">
        <v>342</v>
      </c>
    </row>
    <row r="24" spans="2:7" ht="15">
      <c r="B24" s="107"/>
      <c r="C24" s="11">
        <v>24</v>
      </c>
      <c r="D24" s="12" t="s">
        <v>336</v>
      </c>
      <c r="E24" s="101" t="s">
        <v>278</v>
      </c>
      <c r="F24" s="17" t="s">
        <v>36</v>
      </c>
      <c r="G24" s="78" t="s">
        <v>341</v>
      </c>
    </row>
    <row r="25" spans="2:7" ht="15">
      <c r="B25" s="107"/>
      <c r="C25" s="11">
        <v>24</v>
      </c>
      <c r="D25" s="12" t="s">
        <v>336</v>
      </c>
      <c r="E25" s="101" t="s">
        <v>339</v>
      </c>
      <c r="F25" s="17" t="s">
        <v>36</v>
      </c>
      <c r="G25" s="18" t="s">
        <v>340</v>
      </c>
    </row>
    <row r="26" spans="2:7" ht="15">
      <c r="B26" s="25"/>
      <c r="C26" s="21"/>
      <c r="D26" s="80"/>
      <c r="E26" s="99"/>
      <c r="F26" s="100"/>
      <c r="G26" s="24"/>
    </row>
    <row r="27" spans="2:7" ht="15">
      <c r="B27" s="125"/>
      <c r="C27" s="21"/>
      <c r="D27" s="80"/>
      <c r="E27" s="99"/>
      <c r="F27" s="100"/>
      <c r="G27" s="24"/>
    </row>
    <row r="28" spans="2:7">
      <c r="B28" s="126" t="s">
        <v>112</v>
      </c>
      <c r="C28" s="19" t="s">
        <v>113</v>
      </c>
      <c r="D28" s="19" t="s">
        <v>129</v>
      </c>
      <c r="E28" s="19" t="s">
        <v>130</v>
      </c>
      <c r="F28" s="19"/>
      <c r="G28" s="19" t="s">
        <v>131</v>
      </c>
    </row>
    <row r="29" spans="2:7">
      <c r="B29" s="126"/>
      <c r="C29" s="11">
        <v>22</v>
      </c>
      <c r="D29" s="12" t="s">
        <v>258</v>
      </c>
      <c r="E29" s="17" t="s">
        <v>262</v>
      </c>
      <c r="F29" s="4" t="s">
        <v>60</v>
      </c>
      <c r="G29" s="18" t="s">
        <v>263</v>
      </c>
    </row>
    <row r="30" spans="2:7" ht="15">
      <c r="B30" s="25"/>
      <c r="C30" s="21"/>
      <c r="D30" s="80"/>
      <c r="E30" s="99"/>
      <c r="F30" s="100"/>
      <c r="G30" s="24"/>
    </row>
    <row r="31" spans="2:7" ht="15">
      <c r="B31" s="25"/>
      <c r="C31" s="21"/>
      <c r="D31" s="80"/>
      <c r="E31" s="99"/>
      <c r="F31" s="100"/>
      <c r="G31" s="24"/>
    </row>
    <row r="32" spans="2:7" ht="15">
      <c r="B32" s="25"/>
      <c r="C32" s="21"/>
      <c r="D32" s="80"/>
      <c r="E32" s="99"/>
      <c r="F32" s="100"/>
      <c r="G32" s="24"/>
    </row>
    <row r="33" spans="2:7" ht="15">
      <c r="B33" s="25"/>
      <c r="C33" s="21"/>
      <c r="D33" s="80"/>
      <c r="E33" s="99"/>
      <c r="F33" s="100"/>
      <c r="G33" s="24"/>
    </row>
    <row r="34" spans="2:7" ht="15">
      <c r="B34" s="25"/>
      <c r="C34" s="21"/>
      <c r="D34" s="80"/>
      <c r="E34" s="99"/>
      <c r="F34" s="100"/>
      <c r="G34" s="24"/>
    </row>
    <row r="35" spans="2:7" ht="15">
      <c r="B35" s="25"/>
      <c r="C35" s="21"/>
      <c r="D35" s="80"/>
      <c r="E35" s="99"/>
      <c r="F35" s="100"/>
      <c r="G35" s="24"/>
    </row>
    <row r="36" spans="2:7" ht="15">
      <c r="B36" s="25"/>
      <c r="C36" s="21"/>
      <c r="D36" s="22"/>
      <c r="E36" s="26"/>
      <c r="F36" s="26"/>
      <c r="G36" s="24"/>
    </row>
    <row r="37" spans="2:7" ht="20.25">
      <c r="B37" s="28">
        <f>SUM(B12:B29)</f>
        <v>0</v>
      </c>
      <c r="C37" s="28" t="s">
        <v>197</v>
      </c>
      <c r="D37" s="2"/>
      <c r="E37" s="2"/>
      <c r="F37" s="2"/>
      <c r="G37" s="2"/>
    </row>
    <row r="39" spans="2:7">
      <c r="D39" s="1" t="s">
        <v>198</v>
      </c>
      <c r="E39" s="1" t="s">
        <v>199</v>
      </c>
      <c r="F39" s="33" t="s">
        <v>205</v>
      </c>
    </row>
    <row r="40" spans="2:7">
      <c r="D40" s="29" t="s">
        <v>200</v>
      </c>
      <c r="E40" s="30">
        <v>16.25</v>
      </c>
      <c r="F40" s="31">
        <f>E40/24</f>
        <v>0.67708333333333337</v>
      </c>
    </row>
    <row r="41" spans="2:7">
      <c r="D41" s="29" t="s">
        <v>201</v>
      </c>
      <c r="E41" s="30">
        <v>16</v>
      </c>
      <c r="F41" s="31">
        <f>E41/24</f>
        <v>0.66666666666666663</v>
      </c>
    </row>
    <row r="42" spans="2:7">
      <c r="D42" s="29" t="s">
        <v>202</v>
      </c>
      <c r="E42" s="30">
        <v>15.75</v>
      </c>
      <c r="F42" s="31">
        <f>E42/24</f>
        <v>0.65625</v>
      </c>
    </row>
    <row r="43" spans="2:7">
      <c r="D43" s="32" t="s">
        <v>203</v>
      </c>
      <c r="E43" s="30">
        <v>15.25</v>
      </c>
      <c r="F43" s="31">
        <f>E43/24</f>
        <v>0.63541666666666663</v>
      </c>
    </row>
    <row r="44" spans="2:7">
      <c r="D44" s="32" t="s">
        <v>204</v>
      </c>
      <c r="E44" s="30">
        <v>15</v>
      </c>
      <c r="F44" s="31">
        <f>E44/24</f>
        <v>0.625</v>
      </c>
    </row>
    <row r="50" spans="7:7" ht="15">
      <c r="G50" s="60"/>
    </row>
  </sheetData>
  <hyperlinks>
    <hyperlink ref="E6" r:id="rId1"/>
  </hyperlinks>
  <pageMargins left="0" right="0" top="0" bottom="0" header="0.3" footer="0.3"/>
  <pageSetup scale="73" orientation="landscape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3:G34"/>
  <sheetViews>
    <sheetView showGridLines="0" workbookViewId="0">
      <selection activeCell="A24" sqref="A24"/>
    </sheetView>
  </sheetViews>
  <sheetFormatPr defaultRowHeight="12.75"/>
  <cols>
    <col min="1" max="3" width="6.28515625" customWidth="1"/>
    <col min="4" max="4" width="17.28515625" customWidth="1"/>
    <col min="5" max="5" width="17.5703125" customWidth="1"/>
    <col min="6" max="6" width="12" customWidth="1"/>
    <col min="7" max="7" width="96.28515625" customWidth="1"/>
  </cols>
  <sheetData>
    <row r="3" spans="5:7">
      <c r="E3" s="1" t="s">
        <v>49</v>
      </c>
      <c r="G3" s="5" t="s">
        <v>123</v>
      </c>
    </row>
    <row r="4" spans="5:7">
      <c r="E4" s="1" t="s">
        <v>51</v>
      </c>
      <c r="G4" s="34" t="s">
        <v>124</v>
      </c>
    </row>
    <row r="5" spans="5:7">
      <c r="E5" s="1" t="s">
        <v>50</v>
      </c>
      <c r="F5" s="6"/>
      <c r="G5" s="5" t="s">
        <v>125</v>
      </c>
    </row>
    <row r="6" spans="5:7">
      <c r="E6" s="3" t="s">
        <v>414</v>
      </c>
      <c r="G6" s="5" t="s">
        <v>126</v>
      </c>
    </row>
    <row r="7" spans="5:7">
      <c r="G7" s="5" t="s">
        <v>127</v>
      </c>
    </row>
    <row r="8" spans="5:7">
      <c r="G8" s="5" t="s">
        <v>128</v>
      </c>
    </row>
    <row r="9" spans="5:7">
      <c r="G9" s="2"/>
    </row>
    <row r="20" spans="1:7" ht="15">
      <c r="B20" s="25"/>
      <c r="C20" s="21"/>
      <c r="D20" s="22"/>
      <c r="E20" s="26"/>
      <c r="F20" s="26"/>
      <c r="G20" s="24"/>
    </row>
    <row r="21" spans="1:7" ht="15">
      <c r="B21" s="25"/>
      <c r="C21" s="21"/>
      <c r="D21" s="22"/>
      <c r="E21" s="26"/>
      <c r="F21" s="26"/>
      <c r="G21" s="24"/>
    </row>
    <row r="22" spans="1:7">
      <c r="A22" s="19" t="s">
        <v>112</v>
      </c>
      <c r="B22" s="19" t="s">
        <v>113</v>
      </c>
      <c r="C22" s="19" t="s">
        <v>219</v>
      </c>
      <c r="D22" s="19" t="s">
        <v>129</v>
      </c>
      <c r="E22" s="19" t="s">
        <v>130</v>
      </c>
      <c r="F22" s="19"/>
      <c r="G22" s="19" t="s">
        <v>131</v>
      </c>
    </row>
    <row r="23" spans="1:7" ht="15">
      <c r="A23" s="58" t="s">
        <v>415</v>
      </c>
      <c r="B23" s="11"/>
      <c r="C23" s="59">
        <v>18.25</v>
      </c>
      <c r="D23" s="12" t="s">
        <v>141</v>
      </c>
      <c r="E23" s="17" t="s">
        <v>0</v>
      </c>
      <c r="F23" s="4" t="s">
        <v>36</v>
      </c>
      <c r="G23" s="89" t="s">
        <v>309</v>
      </c>
    </row>
    <row r="24" spans="1:7" ht="15">
      <c r="A24" s="10"/>
      <c r="B24" s="11">
        <v>24</v>
      </c>
      <c r="C24" s="59">
        <v>18.25</v>
      </c>
      <c r="D24" s="12" t="s">
        <v>141</v>
      </c>
      <c r="E24" s="8" t="s">
        <v>218</v>
      </c>
      <c r="F24" s="4" t="s">
        <v>60</v>
      </c>
      <c r="G24" s="89" t="s">
        <v>307</v>
      </c>
    </row>
    <row r="25" spans="1:7" ht="15">
      <c r="A25" s="58" t="s">
        <v>280</v>
      </c>
      <c r="B25" s="11"/>
      <c r="C25" s="59">
        <v>18.25</v>
      </c>
      <c r="D25" s="12" t="s">
        <v>141</v>
      </c>
      <c r="E25" s="8" t="s">
        <v>330</v>
      </c>
      <c r="F25" s="4" t="s">
        <v>36</v>
      </c>
      <c r="G25" s="104" t="s">
        <v>344</v>
      </c>
    </row>
    <row r="26" spans="1:7" ht="15">
      <c r="A26" s="10"/>
      <c r="B26" s="11">
        <v>24</v>
      </c>
      <c r="C26" s="59">
        <v>18.25</v>
      </c>
      <c r="D26" s="12" t="s">
        <v>141</v>
      </c>
      <c r="E26" s="8" t="s">
        <v>6</v>
      </c>
      <c r="F26" s="13" t="s">
        <v>60</v>
      </c>
      <c r="G26" s="89" t="s">
        <v>285</v>
      </c>
    </row>
    <row r="27" spans="1:7" ht="15">
      <c r="A27" s="10"/>
      <c r="B27" s="11">
        <v>24</v>
      </c>
      <c r="C27" s="59">
        <v>18.25</v>
      </c>
      <c r="D27" s="12" t="s">
        <v>141</v>
      </c>
      <c r="E27" s="16" t="s">
        <v>115</v>
      </c>
      <c r="F27" s="13" t="s">
        <v>36</v>
      </c>
      <c r="G27" s="89" t="s">
        <v>306</v>
      </c>
    </row>
    <row r="28" spans="1:7" ht="15">
      <c r="A28" s="10"/>
      <c r="B28" s="11">
        <v>24</v>
      </c>
      <c r="C28" s="59">
        <v>18.25</v>
      </c>
      <c r="D28" s="12" t="s">
        <v>141</v>
      </c>
      <c r="E28" s="16" t="s">
        <v>346</v>
      </c>
      <c r="F28" s="13" t="s">
        <v>60</v>
      </c>
      <c r="G28" s="104" t="s">
        <v>347</v>
      </c>
    </row>
    <row r="29" spans="1:7" ht="15">
      <c r="A29" s="10"/>
      <c r="B29" s="11">
        <v>24</v>
      </c>
      <c r="C29" s="59">
        <v>18.25</v>
      </c>
      <c r="D29" s="12" t="s">
        <v>141</v>
      </c>
      <c r="E29" s="16" t="s">
        <v>116</v>
      </c>
      <c r="F29" s="13" t="s">
        <v>142</v>
      </c>
      <c r="G29" s="7" t="s">
        <v>282</v>
      </c>
    </row>
    <row r="30" spans="1:7" ht="15">
      <c r="B30" s="25"/>
      <c r="C30" s="21"/>
      <c r="D30" s="22"/>
      <c r="E30" s="26"/>
      <c r="F30" s="26"/>
      <c r="G30" s="24"/>
    </row>
    <row r="31" spans="1:7" ht="15">
      <c r="B31" s="25"/>
      <c r="C31" s="21"/>
      <c r="D31" s="22"/>
      <c r="E31" s="26"/>
      <c r="F31" s="26"/>
      <c r="G31" s="24"/>
    </row>
    <row r="32" spans="1:7" ht="15">
      <c r="B32" s="25"/>
      <c r="C32" s="21"/>
      <c r="D32" s="22"/>
      <c r="E32" s="26"/>
      <c r="F32" s="26"/>
      <c r="G32" s="24"/>
    </row>
    <row r="33" spans="2:7" ht="15">
      <c r="B33" s="25"/>
      <c r="C33" s="21"/>
      <c r="D33" s="22"/>
      <c r="E33" s="26"/>
      <c r="F33" s="2"/>
      <c r="G33" s="2"/>
    </row>
    <row r="34" spans="2:7" ht="20.25">
      <c r="B34" s="28">
        <f>SUM(A23:A31)</f>
        <v>0</v>
      </c>
      <c r="C34" s="28" t="s">
        <v>197</v>
      </c>
      <c r="D34" s="2"/>
      <c r="E34" s="2"/>
    </row>
  </sheetData>
  <hyperlinks>
    <hyperlink ref="E6" r:id="rId1"/>
  </hyperlinks>
  <pageMargins left="0" right="0" top="0.75" bottom="0.75" header="0.3" footer="0.3"/>
  <pageSetup scale="80" orientation="landscape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G37"/>
  <sheetViews>
    <sheetView workbookViewId="0">
      <selection activeCell="A24" sqref="A24"/>
    </sheetView>
  </sheetViews>
  <sheetFormatPr defaultRowHeight="12.75"/>
  <cols>
    <col min="1" max="1" width="6.140625" customWidth="1"/>
    <col min="2" max="2" width="16.5703125" bestFit="1" customWidth="1"/>
    <col min="3" max="3" width="5.85546875" customWidth="1"/>
    <col min="5" max="5" width="13.5703125" customWidth="1"/>
    <col min="6" max="6" width="10.42578125" customWidth="1"/>
    <col min="7" max="7" width="79.140625" customWidth="1"/>
  </cols>
  <sheetData>
    <row r="1" spans="1:7">
      <c r="A1" s="148"/>
      <c r="B1" s="148"/>
      <c r="C1" s="148"/>
      <c r="D1" s="148"/>
      <c r="E1" s="148"/>
      <c r="F1" s="148"/>
      <c r="G1" s="149" t="s">
        <v>123</v>
      </c>
    </row>
    <row r="2" spans="1:7">
      <c r="A2" s="148"/>
      <c r="B2" s="148"/>
      <c r="C2" s="148"/>
      <c r="D2" s="148"/>
      <c r="E2" s="148"/>
      <c r="F2" s="148"/>
      <c r="G2" s="149" t="s">
        <v>124</v>
      </c>
    </row>
    <row r="3" spans="1:7">
      <c r="A3" s="148"/>
      <c r="B3" s="148"/>
      <c r="C3" s="148"/>
      <c r="D3" s="148"/>
      <c r="E3" s="1" t="s">
        <v>49</v>
      </c>
      <c r="F3" s="150"/>
      <c r="G3" s="5" t="s">
        <v>125</v>
      </c>
    </row>
    <row r="4" spans="1:7">
      <c r="A4" s="148"/>
      <c r="B4" s="148"/>
      <c r="C4" s="148"/>
      <c r="D4" s="148"/>
      <c r="E4" s="1" t="s">
        <v>51</v>
      </c>
      <c r="F4" s="150"/>
      <c r="G4" s="5" t="s">
        <v>126</v>
      </c>
    </row>
    <row r="5" spans="1:7">
      <c r="A5" s="148"/>
      <c r="B5" s="148"/>
      <c r="C5" s="148"/>
      <c r="D5" s="148"/>
      <c r="E5" s="1" t="s">
        <v>50</v>
      </c>
      <c r="F5" s="150"/>
      <c r="G5" s="5" t="s">
        <v>127</v>
      </c>
    </row>
    <row r="6" spans="1:7">
      <c r="A6" s="148"/>
      <c r="B6" s="148"/>
      <c r="C6" s="148"/>
      <c r="D6" s="148"/>
      <c r="E6" s="76" t="s">
        <v>414</v>
      </c>
      <c r="F6" s="151"/>
      <c r="G6" s="5" t="s">
        <v>128</v>
      </c>
    </row>
    <row r="7" spans="1:7">
      <c r="A7" s="148"/>
      <c r="B7" s="148"/>
      <c r="C7" s="148"/>
      <c r="D7" s="148"/>
      <c r="E7" s="150"/>
      <c r="F7" s="148"/>
      <c r="G7" s="148"/>
    </row>
    <row r="8" spans="1:7" ht="15">
      <c r="A8" s="148"/>
      <c r="B8" s="166" t="s">
        <v>412</v>
      </c>
      <c r="C8" s="165"/>
      <c r="D8" s="165"/>
      <c r="E8" s="165"/>
      <c r="F8" s="165"/>
      <c r="G8" s="148"/>
    </row>
    <row r="9" spans="1:7">
      <c r="A9" s="148"/>
      <c r="B9" s="165" t="s">
        <v>413</v>
      </c>
      <c r="C9" s="165"/>
      <c r="D9" s="165"/>
      <c r="E9" s="165"/>
      <c r="F9" s="165"/>
      <c r="G9" s="148"/>
    </row>
    <row r="10" spans="1:7">
      <c r="A10" s="152"/>
      <c r="B10" s="148"/>
      <c r="C10" s="148"/>
      <c r="D10" s="148"/>
      <c r="E10" s="148"/>
      <c r="F10" s="148"/>
      <c r="G10" s="148"/>
    </row>
    <row r="11" spans="1:7">
      <c r="A11" s="148"/>
      <c r="B11" s="148"/>
      <c r="C11" s="148"/>
      <c r="D11" s="148"/>
      <c r="E11" s="148"/>
      <c r="F11" s="148"/>
      <c r="G11" s="148"/>
    </row>
    <row r="12" spans="1:7">
      <c r="A12" s="148"/>
      <c r="B12" s="148"/>
      <c r="C12" s="148"/>
      <c r="D12" s="148"/>
      <c r="E12" s="148"/>
      <c r="F12" s="148"/>
      <c r="G12" s="148"/>
    </row>
    <row r="13" spans="1:7">
      <c r="A13" s="148"/>
      <c r="B13" s="148"/>
      <c r="C13" s="148"/>
      <c r="D13" s="148"/>
      <c r="E13" s="148"/>
      <c r="F13" s="148"/>
      <c r="G13" s="148"/>
    </row>
    <row r="14" spans="1:7">
      <c r="A14" s="148"/>
      <c r="B14" s="148"/>
      <c r="C14" s="148"/>
      <c r="D14" s="148"/>
      <c r="E14" s="148"/>
      <c r="F14" s="148"/>
      <c r="G14" s="148"/>
    </row>
    <row r="15" spans="1:7">
      <c r="A15" s="148"/>
      <c r="B15" s="148"/>
      <c r="C15" s="148"/>
      <c r="D15" s="148"/>
      <c r="E15" s="148"/>
      <c r="F15" s="148"/>
      <c r="G15" s="148"/>
    </row>
    <row r="16" spans="1:7">
      <c r="A16" s="148"/>
      <c r="B16" s="148"/>
      <c r="C16" s="148"/>
      <c r="D16" s="148"/>
      <c r="E16" s="148"/>
      <c r="F16" s="148"/>
      <c r="G16" s="148"/>
    </row>
    <row r="17" spans="1:7">
      <c r="A17" s="148"/>
      <c r="B17" s="148"/>
      <c r="C17" s="148"/>
      <c r="D17" s="148"/>
      <c r="E17" s="148"/>
      <c r="F17" s="148"/>
    </row>
    <row r="18" spans="1:7">
      <c r="A18" s="148"/>
      <c r="B18" s="148"/>
      <c r="C18" s="148"/>
      <c r="D18" s="148"/>
      <c r="E18" s="148"/>
      <c r="F18" s="148"/>
      <c r="G18" s="148"/>
    </row>
    <row r="19" spans="1:7">
      <c r="A19" s="148"/>
      <c r="B19" s="148"/>
      <c r="C19" s="148"/>
      <c r="D19" s="148"/>
      <c r="E19" s="148"/>
      <c r="F19" s="148"/>
      <c r="G19" s="148"/>
    </row>
    <row r="20" spans="1:7">
      <c r="A20" s="148"/>
      <c r="B20" s="148"/>
      <c r="C20" s="148"/>
      <c r="D20" s="148"/>
      <c r="E20" s="148"/>
      <c r="F20" s="148"/>
      <c r="G20" s="148"/>
    </row>
    <row r="21" spans="1:7">
      <c r="A21" s="148"/>
      <c r="B21" s="148"/>
      <c r="C21" s="148"/>
      <c r="D21" s="148"/>
      <c r="E21" s="148"/>
      <c r="F21" s="148"/>
      <c r="G21" s="148"/>
    </row>
    <row r="22" spans="1:7">
      <c r="A22" s="148"/>
      <c r="B22" s="148"/>
      <c r="C22" s="148"/>
      <c r="D22" s="148"/>
      <c r="E22" s="148"/>
      <c r="F22" s="148"/>
      <c r="G22" s="148"/>
    </row>
    <row r="23" spans="1:7">
      <c r="A23" s="153" t="s">
        <v>112</v>
      </c>
      <c r="B23" s="153" t="s">
        <v>403</v>
      </c>
      <c r="C23" s="153" t="s">
        <v>219</v>
      </c>
      <c r="D23" s="153" t="s">
        <v>129</v>
      </c>
      <c r="E23" s="153" t="s">
        <v>130</v>
      </c>
      <c r="F23" s="153"/>
      <c r="G23" s="19" t="s">
        <v>131</v>
      </c>
    </row>
    <row r="24" spans="1:7" ht="15">
      <c r="A24" s="154"/>
      <c r="B24" s="155" t="s">
        <v>404</v>
      </c>
      <c r="C24" s="156">
        <v>45</v>
      </c>
      <c r="D24" s="157" t="s">
        <v>141</v>
      </c>
      <c r="E24" s="158" t="s">
        <v>0</v>
      </c>
      <c r="F24" s="155" t="s">
        <v>37</v>
      </c>
      <c r="G24" s="89" t="s">
        <v>309</v>
      </c>
    </row>
    <row r="25" spans="1:7" ht="15">
      <c r="A25" s="154"/>
      <c r="B25" s="155" t="s">
        <v>404</v>
      </c>
      <c r="C25" s="156">
        <v>45</v>
      </c>
      <c r="D25" s="157" t="s">
        <v>141</v>
      </c>
      <c r="E25" s="159" t="s">
        <v>6</v>
      </c>
      <c r="F25" s="160" t="s">
        <v>60</v>
      </c>
      <c r="G25" s="89" t="s">
        <v>285</v>
      </c>
    </row>
    <row r="26" spans="1:7" ht="15">
      <c r="A26" s="154"/>
      <c r="B26" s="155" t="s">
        <v>404</v>
      </c>
      <c r="C26" s="156">
        <v>45</v>
      </c>
      <c r="D26" s="157" t="s">
        <v>141</v>
      </c>
      <c r="E26" s="161" t="s">
        <v>115</v>
      </c>
      <c r="F26" s="160" t="s">
        <v>36</v>
      </c>
      <c r="G26" s="89" t="s">
        <v>306</v>
      </c>
    </row>
    <row r="27" spans="1:7" ht="15">
      <c r="A27" s="154"/>
      <c r="B27" s="155" t="s">
        <v>405</v>
      </c>
      <c r="C27" s="156">
        <v>33.85</v>
      </c>
      <c r="D27" s="157" t="s">
        <v>232</v>
      </c>
      <c r="E27" s="161" t="s">
        <v>239</v>
      </c>
      <c r="F27" s="160" t="s">
        <v>36</v>
      </c>
      <c r="G27" s="9" t="s">
        <v>406</v>
      </c>
    </row>
    <row r="28" spans="1:7" ht="15">
      <c r="A28" s="154"/>
      <c r="B28" s="155" t="s">
        <v>407</v>
      </c>
      <c r="C28" s="156">
        <v>69.989999999999995</v>
      </c>
      <c r="D28" s="157" t="s">
        <v>408</v>
      </c>
      <c r="E28" s="161" t="s">
        <v>139</v>
      </c>
      <c r="F28" s="160" t="s">
        <v>37</v>
      </c>
      <c r="G28" s="162" t="s">
        <v>409</v>
      </c>
    </row>
    <row r="29" spans="1:7">
      <c r="A29" s="148"/>
      <c r="B29" s="163" t="s">
        <v>410</v>
      </c>
      <c r="C29" s="148"/>
      <c r="D29" s="148"/>
      <c r="E29" s="148"/>
      <c r="F29" s="148"/>
      <c r="G29" s="148"/>
    </row>
    <row r="30" spans="1:7">
      <c r="A30" s="148"/>
      <c r="B30" s="148"/>
      <c r="C30" s="148"/>
      <c r="D30" s="148"/>
      <c r="E30" s="148"/>
      <c r="F30" s="148"/>
      <c r="G30" s="148"/>
    </row>
    <row r="31" spans="1:7" ht="18">
      <c r="A31" s="164">
        <f>SUM(A24:A28)</f>
        <v>0</v>
      </c>
      <c r="B31" s="164" t="s">
        <v>411</v>
      </c>
      <c r="C31" s="148"/>
      <c r="D31" s="148"/>
      <c r="E31" s="148"/>
      <c r="F31" s="148"/>
      <c r="G31" s="148"/>
    </row>
    <row r="32" spans="1:7">
      <c r="A32" s="148"/>
      <c r="B32" s="148"/>
      <c r="C32" s="148"/>
      <c r="D32" s="148"/>
      <c r="E32" s="148"/>
      <c r="G32" s="148"/>
    </row>
    <row r="33" spans="1:7">
      <c r="A33" s="148"/>
      <c r="B33" s="148"/>
      <c r="C33" s="148"/>
      <c r="D33" s="148"/>
      <c r="E33" s="148"/>
      <c r="F33" s="148"/>
      <c r="G33" s="148"/>
    </row>
    <row r="34" spans="1:7">
      <c r="A34" s="148"/>
      <c r="B34" s="148"/>
      <c r="C34" s="148"/>
      <c r="D34" s="148"/>
      <c r="E34" s="148"/>
      <c r="F34" s="148"/>
      <c r="G34" s="148"/>
    </row>
    <row r="35" spans="1:7">
      <c r="A35" s="148"/>
      <c r="B35" s="148"/>
      <c r="C35" s="148"/>
      <c r="D35" s="148"/>
      <c r="E35" s="148"/>
      <c r="F35" s="148"/>
      <c r="G35" s="148"/>
    </row>
    <row r="36" spans="1:7">
      <c r="A36" s="148"/>
      <c r="B36" s="148"/>
      <c r="C36" s="148"/>
      <c r="D36" s="148"/>
      <c r="E36" s="148"/>
      <c r="F36" s="148"/>
      <c r="G36" s="148"/>
    </row>
    <row r="37" spans="1:7">
      <c r="A37" s="148"/>
      <c r="B37" s="148"/>
      <c r="C37" s="148"/>
      <c r="D37" s="148"/>
      <c r="E37" s="148"/>
      <c r="F37" s="148"/>
      <c r="G37" s="148"/>
    </row>
  </sheetData>
  <hyperlinks>
    <hyperlink ref="E6" r:id="rId1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E29"/>
  <sheetViews>
    <sheetView showGridLines="0" workbookViewId="0">
      <selection activeCell="A2" sqref="A2"/>
    </sheetView>
  </sheetViews>
  <sheetFormatPr defaultRowHeight="12.75"/>
  <cols>
    <col min="1" max="1" width="8.85546875" style="1" customWidth="1"/>
    <col min="2" max="2" width="42.7109375" customWidth="1"/>
    <col min="3" max="3" width="11.85546875" customWidth="1"/>
    <col min="4" max="4" width="8.85546875" customWidth="1"/>
    <col min="5" max="5" width="58.5703125" customWidth="1"/>
  </cols>
  <sheetData>
    <row r="1" spans="1:5" ht="20.100000000000001" customHeight="1" thickBot="1">
      <c r="A1" s="55" t="s">
        <v>213</v>
      </c>
      <c r="B1" s="114" t="s">
        <v>19</v>
      </c>
      <c r="C1" s="42" t="s">
        <v>61</v>
      </c>
      <c r="D1" s="43" t="s">
        <v>62</v>
      </c>
      <c r="E1" s="39"/>
    </row>
    <row r="2" spans="1:5" ht="20.100000000000001" customHeight="1" thickBot="1">
      <c r="A2" s="56"/>
      <c r="B2" s="115" t="s">
        <v>214</v>
      </c>
      <c r="C2" s="44" t="s">
        <v>324</v>
      </c>
      <c r="D2" s="45">
        <v>2.95</v>
      </c>
      <c r="E2" s="168"/>
    </row>
    <row r="3" spans="1:5" ht="20.100000000000001" customHeight="1">
      <c r="A3" s="56"/>
      <c r="B3" s="113" t="s">
        <v>20</v>
      </c>
      <c r="C3" s="46" t="s">
        <v>63</v>
      </c>
      <c r="D3" s="47">
        <v>27.8</v>
      </c>
      <c r="E3" s="168"/>
    </row>
    <row r="4" spans="1:5" ht="20.100000000000001" customHeight="1">
      <c r="A4" s="56"/>
      <c r="B4" s="110" t="s">
        <v>21</v>
      </c>
      <c r="C4" s="46" t="s">
        <v>67</v>
      </c>
      <c r="D4" s="48">
        <v>6.95</v>
      </c>
      <c r="E4" s="168"/>
    </row>
    <row r="5" spans="1:5" ht="20.100000000000001" customHeight="1">
      <c r="A5" s="56"/>
      <c r="B5" s="110" t="s">
        <v>23</v>
      </c>
      <c r="C5" s="46" t="s">
        <v>64</v>
      </c>
      <c r="D5" s="49">
        <v>32.5</v>
      </c>
      <c r="E5" s="168"/>
    </row>
    <row r="6" spans="1:5" ht="20.100000000000001" customHeight="1">
      <c r="A6" s="56"/>
      <c r="B6" s="110" t="s">
        <v>22</v>
      </c>
      <c r="C6" s="46" t="s">
        <v>65</v>
      </c>
      <c r="D6" s="49">
        <v>2.95</v>
      </c>
      <c r="E6" s="168"/>
    </row>
    <row r="7" spans="1:5" ht="20.100000000000001" customHeight="1">
      <c r="A7" s="56"/>
      <c r="B7" s="113" t="s">
        <v>215</v>
      </c>
      <c r="C7" s="46" t="s">
        <v>325</v>
      </c>
      <c r="D7" s="49">
        <v>2.95</v>
      </c>
      <c r="E7" s="40"/>
    </row>
    <row r="8" spans="1:5" ht="20.100000000000001" customHeight="1">
      <c r="A8" s="56"/>
      <c r="B8" s="95" t="s">
        <v>321</v>
      </c>
      <c r="C8" s="46" t="s">
        <v>323</v>
      </c>
      <c r="D8" s="49">
        <v>3.95</v>
      </c>
      <c r="E8" s="40"/>
    </row>
    <row r="9" spans="1:5" ht="20.100000000000001" customHeight="1">
      <c r="A9" s="56"/>
      <c r="B9" s="95" t="s">
        <v>322</v>
      </c>
      <c r="C9" s="46" t="s">
        <v>323</v>
      </c>
      <c r="D9" s="49">
        <v>3.95</v>
      </c>
      <c r="E9" s="40"/>
    </row>
    <row r="10" spans="1:5" ht="20.100000000000001" customHeight="1">
      <c r="A10" s="56"/>
      <c r="B10" s="110" t="s">
        <v>212</v>
      </c>
      <c r="C10" s="46" t="s">
        <v>66</v>
      </c>
      <c r="D10" s="48">
        <v>12</v>
      </c>
      <c r="E10" s="40"/>
    </row>
    <row r="11" spans="1:5" ht="20.100000000000001" customHeight="1">
      <c r="A11" s="56"/>
      <c r="B11" s="69" t="s">
        <v>211</v>
      </c>
      <c r="C11" s="46" t="s">
        <v>66</v>
      </c>
      <c r="D11" s="48">
        <v>14</v>
      </c>
      <c r="E11" s="40"/>
    </row>
    <row r="12" spans="1:5" ht="20.100000000000001" customHeight="1">
      <c r="A12" s="56"/>
      <c r="B12" s="69" t="s">
        <v>249</v>
      </c>
      <c r="C12" s="46" t="s">
        <v>66</v>
      </c>
      <c r="D12" s="48">
        <v>17</v>
      </c>
      <c r="E12" s="40"/>
    </row>
    <row r="13" spans="1:5" ht="20.100000000000001" customHeight="1">
      <c r="A13" s="56"/>
      <c r="B13" s="69" t="s">
        <v>248</v>
      </c>
      <c r="C13" s="46" t="s">
        <v>66</v>
      </c>
      <c r="D13" s="48">
        <v>17</v>
      </c>
      <c r="E13" s="40"/>
    </row>
    <row r="14" spans="1:5" ht="27" customHeight="1">
      <c r="A14" s="133"/>
      <c r="B14" s="142" t="s">
        <v>397</v>
      </c>
      <c r="C14" s="143" t="s">
        <v>68</v>
      </c>
      <c r="D14" s="144">
        <v>6.99</v>
      </c>
      <c r="E14" s="40"/>
    </row>
    <row r="15" spans="1:5" ht="37.5" customHeight="1">
      <c r="A15" s="133" t="s">
        <v>369</v>
      </c>
      <c r="B15" s="119" t="s">
        <v>373</v>
      </c>
      <c r="C15" s="120" t="s">
        <v>68</v>
      </c>
      <c r="D15" s="121">
        <v>6.99</v>
      </c>
      <c r="E15" s="123"/>
    </row>
    <row r="16" spans="1:5" ht="37.5" customHeight="1">
      <c r="A16" s="133" t="s">
        <v>369</v>
      </c>
      <c r="B16" s="116" t="s">
        <v>372</v>
      </c>
      <c r="C16" s="117" t="s">
        <v>68</v>
      </c>
      <c r="D16" s="118">
        <v>6.99</v>
      </c>
      <c r="E16" s="122"/>
    </row>
    <row r="17" spans="1:5" ht="25.5" customHeight="1">
      <c r="A17" s="133"/>
      <c r="B17" s="145" t="s">
        <v>396</v>
      </c>
      <c r="C17" s="146" t="s">
        <v>68</v>
      </c>
      <c r="D17" s="147">
        <v>6.99</v>
      </c>
      <c r="E17" s="122"/>
    </row>
    <row r="18" spans="1:5" ht="20.100000000000001" customHeight="1">
      <c r="A18" s="56"/>
      <c r="B18" s="110" t="s">
        <v>29</v>
      </c>
      <c r="C18" s="46" t="s">
        <v>67</v>
      </c>
      <c r="D18" s="49">
        <v>4.95</v>
      </c>
      <c r="E18" s="40"/>
    </row>
    <row r="19" spans="1:5" ht="20.100000000000001" customHeight="1">
      <c r="A19" s="56"/>
      <c r="B19" s="110" t="s">
        <v>208</v>
      </c>
      <c r="C19" s="46" t="s">
        <v>67</v>
      </c>
      <c r="D19" s="49">
        <v>10</v>
      </c>
      <c r="E19" s="40"/>
    </row>
    <row r="20" spans="1:5" ht="20.100000000000001" customHeight="1">
      <c r="A20" s="56"/>
      <c r="B20" s="110" t="s">
        <v>209</v>
      </c>
      <c r="C20" s="46" t="s">
        <v>92</v>
      </c>
      <c r="D20" s="49">
        <v>15.95</v>
      </c>
      <c r="E20" s="40"/>
    </row>
    <row r="21" spans="1:5" ht="20.100000000000001" customHeight="1">
      <c r="A21" s="56"/>
      <c r="B21" s="110" t="s">
        <v>269</v>
      </c>
      <c r="C21" s="50" t="s">
        <v>68</v>
      </c>
      <c r="D21" s="49">
        <v>9.5</v>
      </c>
      <c r="E21" s="87"/>
    </row>
    <row r="22" spans="1:5" ht="20.100000000000001" customHeight="1">
      <c r="A22" s="56"/>
      <c r="B22" s="88" t="s">
        <v>270</v>
      </c>
      <c r="C22" s="46" t="s">
        <v>68</v>
      </c>
      <c r="D22" s="49">
        <v>11</v>
      </c>
      <c r="E22" s="40"/>
    </row>
    <row r="23" spans="1:5" ht="20.100000000000001" customHeight="1">
      <c r="A23" s="56"/>
      <c r="B23" s="111" t="s">
        <v>271</v>
      </c>
      <c r="C23" s="51" t="s">
        <v>69</v>
      </c>
      <c r="D23" s="49">
        <v>6.95</v>
      </c>
      <c r="E23" s="57"/>
    </row>
    <row r="24" spans="1:5" ht="20.100000000000001" customHeight="1">
      <c r="A24" s="56"/>
      <c r="B24" s="112" t="s">
        <v>70</v>
      </c>
      <c r="C24" s="51" t="s">
        <v>67</v>
      </c>
      <c r="D24" s="49">
        <v>6.95</v>
      </c>
      <c r="E24" s="41"/>
    </row>
    <row r="25" spans="1:5" ht="20.100000000000001" customHeight="1" thickBot="1">
      <c r="A25" s="135"/>
      <c r="B25" s="112" t="s">
        <v>210</v>
      </c>
      <c r="C25" s="51" t="s">
        <v>67</v>
      </c>
      <c r="D25" s="52">
        <v>4.95</v>
      </c>
      <c r="E25" s="41"/>
    </row>
    <row r="26" spans="1:5" ht="20.100000000000001" customHeight="1" thickBot="1">
      <c r="A26" s="74"/>
      <c r="B26" s="112" t="s">
        <v>387</v>
      </c>
      <c r="C26" s="51" t="s">
        <v>67</v>
      </c>
      <c r="D26" s="52">
        <v>4.95</v>
      </c>
      <c r="E26" s="39"/>
    </row>
    <row r="27" spans="1:5" ht="20.100000000000001" customHeight="1" thickBot="1">
      <c r="A27" s="54"/>
      <c r="B27" s="39"/>
      <c r="C27" s="39"/>
      <c r="D27" s="39"/>
      <c r="E27" s="39"/>
    </row>
    <row r="28" spans="1:5" ht="20.100000000000001" customHeight="1" thickBot="1">
      <c r="A28" s="53">
        <f>SUM(A2:A26)</f>
        <v>0</v>
      </c>
      <c r="B28" s="39"/>
      <c r="C28" s="39"/>
      <c r="D28" s="39"/>
    </row>
    <row r="29" spans="1:5">
      <c r="E29" s="38"/>
    </row>
  </sheetData>
  <mergeCells count="1">
    <mergeCell ref="E2:E6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D12"/>
  <sheetViews>
    <sheetView showGridLines="0" zoomScaleNormal="100" workbookViewId="0">
      <selection activeCell="A2" sqref="A2"/>
    </sheetView>
  </sheetViews>
  <sheetFormatPr defaultRowHeight="12.75"/>
  <cols>
    <col min="1" max="1" width="10.28515625" style="1" customWidth="1"/>
    <col min="2" max="2" width="50" customWidth="1"/>
    <col min="3" max="3" width="8.85546875" customWidth="1"/>
    <col min="4" max="4" width="17.28515625" customWidth="1"/>
  </cols>
  <sheetData>
    <row r="1" spans="1:4" ht="20.100000000000001" customHeight="1" thickBot="1">
      <c r="A1" s="55" t="s">
        <v>213</v>
      </c>
      <c r="B1" s="72"/>
      <c r="C1" s="43" t="s">
        <v>62</v>
      </c>
      <c r="D1" s="39"/>
    </row>
    <row r="2" spans="1:4" ht="20.100000000000001" customHeight="1">
      <c r="A2" s="56"/>
      <c r="B2" s="106" t="s">
        <v>354</v>
      </c>
      <c r="C2" s="49">
        <v>19.989999999999998</v>
      </c>
      <c r="D2" s="40"/>
    </row>
    <row r="3" spans="1:4" ht="20.100000000000001" customHeight="1">
      <c r="A3" s="128"/>
      <c r="B3" s="105" t="s">
        <v>251</v>
      </c>
      <c r="C3" s="49">
        <v>39.99</v>
      </c>
      <c r="D3" s="40"/>
    </row>
    <row r="4" spans="1:4" ht="20.100000000000001" customHeight="1">
      <c r="A4" s="128"/>
      <c r="B4" s="105" t="s">
        <v>252</v>
      </c>
      <c r="C4" s="49">
        <v>79.989999999999995</v>
      </c>
      <c r="D4" s="40"/>
    </row>
    <row r="5" spans="1:4" ht="20.100000000000001" customHeight="1">
      <c r="A5" s="56"/>
      <c r="B5" s="70"/>
      <c r="C5" s="49"/>
      <c r="D5" s="40"/>
    </row>
    <row r="6" spans="1:4" ht="20.100000000000001" customHeight="1">
      <c r="A6" s="56"/>
      <c r="B6" s="71"/>
      <c r="C6" s="49"/>
      <c r="D6" s="57"/>
    </row>
    <row r="7" spans="1:4" ht="20.100000000000001" customHeight="1" thickBot="1">
      <c r="A7" s="74"/>
      <c r="B7" s="71"/>
      <c r="C7" s="52"/>
      <c r="D7" s="41"/>
    </row>
    <row r="8" spans="1:4" ht="20.100000000000001" customHeight="1" thickBot="1">
      <c r="A8" s="73"/>
      <c r="B8" s="39"/>
      <c r="C8" s="39"/>
      <c r="D8" s="39"/>
    </row>
    <row r="9" spans="1:4" ht="20.100000000000001" customHeight="1" thickBot="1">
      <c r="A9" s="75">
        <f>SUM(A2:A7)</f>
        <v>0</v>
      </c>
      <c r="B9" s="39"/>
      <c r="C9" s="39"/>
      <c r="D9" s="39"/>
    </row>
    <row r="11" spans="1:4">
      <c r="D11" s="38"/>
    </row>
    <row r="12" spans="1:4">
      <c r="D12" s="38"/>
    </row>
  </sheetData>
  <phoneticPr fontId="2" type="noConversion"/>
  <pageMargins left="0.5" right="0.25" top="1" bottom="0" header="0.5" footer="0.5"/>
  <pageSetup scale="75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5</vt:i4>
      </vt:variant>
    </vt:vector>
  </HeadingPairs>
  <TitlesOfParts>
    <vt:vector size="15" baseType="lpstr">
      <vt:lpstr>On Sale</vt:lpstr>
      <vt:lpstr>Seasonal</vt:lpstr>
      <vt:lpstr>dcup</vt:lpstr>
      <vt:lpstr>kcup</vt:lpstr>
      <vt:lpstr>scup</vt:lpstr>
      <vt:lpstr>Starbucks</vt:lpstr>
      <vt:lpstr>Frac Pack Coffee</vt:lpstr>
      <vt:lpstr>Extras</vt:lpstr>
      <vt:lpstr>Accesories</vt:lpstr>
      <vt:lpstr>Discontinued</vt:lpstr>
      <vt:lpstr>dcup!Print_Area</vt:lpstr>
      <vt:lpstr>Extras!Print_Area</vt:lpstr>
      <vt:lpstr>kcup!Print_Area</vt:lpstr>
      <vt:lpstr>scup!Print_Area</vt:lpstr>
      <vt:lpstr>Starbucks!Print_Area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Tracy</dc:creator>
  <cp:lastModifiedBy>Rob</cp:lastModifiedBy>
  <cp:lastPrinted>2020-03-06T17:54:11Z</cp:lastPrinted>
  <dcterms:created xsi:type="dcterms:W3CDTF">2007-04-26T22:11:52Z</dcterms:created>
  <dcterms:modified xsi:type="dcterms:W3CDTF">2020-08-05T19:25:31Z</dcterms:modified>
</cp:coreProperties>
</file>